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tables/table17.xml" ContentType="application/vnd.openxmlformats-officedocument.spreadsheetml.table+xml"/>
  <Override PartName="/xl/tables/table18.xml" ContentType="application/vnd.openxmlformats-officedocument.spreadsheetml.table+xml"/>
  <Override PartName="/xl/tables/table19.xml" ContentType="application/vnd.openxmlformats-officedocument.spreadsheetml.table+xml"/>
  <Override PartName="/xl/tables/table20.xml" ContentType="application/vnd.openxmlformats-officedocument.spreadsheetml.table+xml"/>
  <Override PartName="/xl/tables/table21.xml" ContentType="application/vnd.openxmlformats-officedocument.spreadsheetml.table+xml"/>
  <Override PartName="/xl/tables/table22.xml" ContentType="application/vnd.openxmlformats-officedocument.spreadsheetml.table+xml"/>
  <Override PartName="/xl/tables/table2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2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/Users/fms1908/Downloads/"/>
    </mc:Choice>
  </mc:AlternateContent>
  <xr:revisionPtr revIDLastSave="0" documentId="8_{1B628848-5143-ED40-9F3E-75E93FEE5FEE}" xr6:coauthVersionLast="36" xr6:coauthVersionMax="36" xr10:uidLastSave="{00000000-0000-0000-0000-000000000000}"/>
  <bookViews>
    <workbookView xWindow="0" yWindow="500" windowWidth="38400" windowHeight="15900" activeTab="3" xr2:uid="{00000000-000D-0000-FFFF-FFFF00000000}"/>
  </bookViews>
  <sheets>
    <sheet name="Tips i bruk av arket" sheetId="3" state="hidden" r:id="rId1"/>
    <sheet name="Brukerveiledning" sheetId="6" r:id="rId2"/>
    <sheet name="Ans og Navn" sheetId="4" r:id="rId3"/>
    <sheet name="uke xx - MAL" sheetId="1" r:id="rId4"/>
    <sheet name="Data" sheetId="5" state="hidden" r:id="rId5"/>
  </sheets>
  <definedNames>
    <definedName name="_0120">Data!$N$19:$N$20</definedName>
    <definedName name="_0470">Data!$R$19:$R$20</definedName>
    <definedName name="_0940">Data!$AH$19:$AH$24</definedName>
    <definedName name="_1850">Data!$L$9</definedName>
    <definedName name="_xlnm._FilterDatabase" localSheetId="3" hidden="1">'uke xx - MAL'!$AN$12:$AR$102</definedName>
    <definedName name="BLANK">Data!$L$6</definedName>
    <definedName name="EOA">Data!$V$3</definedName>
    <definedName name="FA_">Data!$P$3:$P$4</definedName>
    <definedName name="FF_LART_Blank">IF(AND('uke xx - MAL'!XEF1="",'uke xx - MAL'!XEH1=""),"",IF(AND(LEN('uke xx - MAL'!XEF1&gt;1),'uke xx - MAL'!XEH1=""),(SUM(MOD('uke xx - MAL'!XEK1-'uke xx - MAL'!XEJ1,1)*24,MOD('uke xx - MAL'!XEN1-'uke xx - MAL'!XEM1,1)*24,MOD('uke xx - MAL'!XEQ1-'uke xx - MAL'!XEP1,1)*24,MOD('uke xx - MAL'!XET1-'uke xx - MAL'!XES1,1)*24,MOD('uke xx - MAL'!XEW1-'uke xx - MAL'!XEV1,1)*24,MOD('uke xx - MAL'!XEZ1-'uke xx - MAL'!XEY1,1)*24,MOD('uke xx - MAL'!XFC1-'uke xx - MAL'!XFB1,1)*24)),IF(AND('uke xx - MAL'!XEF1="",'uke xx - MAL'!XEH1&gt;1),SUM('uke xx - MAL'!XEI1,'uke xx - MAL'!XEL1,'uke xx - MAL'!XEO1,'uke xx - MAL'!XER1,'uke xx - MAL'!XEU1,'uke xx - MAL'!XEX1,'uke xx - MAL'!XFA1))))</definedName>
    <definedName name="FF_Sum">IF(AND('uke xx - MAL'!XEF1="",'uke xx - MAL'!XEH1=""),"",IF(AND('uke xx - MAL'!XEF1="",'uke xx - MAL'!XEH1&gt;1),"",IF(AND(LEN('uke xx - MAL'!XEF1&gt;1),'uke xx - MAL'!XEH1=""),(SUM(MOD('uke xx - MAL'!XEK1-'uke xx - MAL'!XEJ1,1)*24,MOD('uke xx - MAL'!XEN1-'uke xx - MAL'!XEM1,1)*24,MOD('uke xx - MAL'!XEQ1-'uke xx - MAL'!XEP1,1)*24,MOD('uke xx - MAL'!XET1-'uke xx - MAL'!XES1,1)*24,MOD('uke xx - MAL'!XEW1-'uke xx - MAL'!XEV1,1)*24,MOD('uke xx - MAL'!XEZ1-'uke xx - MAL'!XEY1,1)*24,MOD('uke xx - MAL'!XFC1-'uke xx - MAL'!XFB1,1)*24)))))</definedName>
    <definedName name="klslett_fra">Data!$C$3:$C$290</definedName>
    <definedName name="klslett_til">Data!$D$3:$D$290</definedName>
    <definedName name="Koder">Tabell2[Koder]</definedName>
    <definedName name="Koder_Årsak">Data!$J$38:$J$56</definedName>
    <definedName name="LART">Data!$H$3:$H$85</definedName>
    <definedName name="LART_Sum">IF(AND('uke xx - MAL'!XEE1="",'uke xx - MAL'!XEG1=""),"",IF(AND('uke xx - MAL'!XEE1="",'uke xx - MAL'!XEG1&gt;1),SUM('uke xx - MAL'!XEH1,'uke xx - MAL'!XEK1,'uke xx - MAL'!XEN1,'uke xx - MAL'!XEQ1,'uke xx - MAL'!XET1,'uke xx - MAL'!XEW1,'uke xx - MAL'!XEZ1),IF(AND(LEN('uke xx - MAL'!XEE1&gt;1),'uke xx - MAL'!XEG1=""),"")))</definedName>
    <definedName name="LARTV">Data!$L$3</definedName>
    <definedName name="OA">Data!$U$3:$U$7</definedName>
    <definedName name="OT">Data!$AE$3:$AE$16</definedName>
    <definedName name="OTA">Data!$Z$3:$Z$15</definedName>
    <definedName name="PK">Data!$S$3</definedName>
    <definedName name="UTK">Tabell18[3040]</definedName>
    <definedName name="_xlnm.Print_Area" localSheetId="3">'uke xx - MAL'!$B$12:$AD$65</definedName>
    <definedName name="_xlnm.Print_Titles" localSheetId="3">'uke xx - MAL'!$12:$12</definedName>
    <definedName name="VAKT">Data!$N$3:$N$5</definedName>
    <definedName name="XOT1">Data!$AT$3</definedName>
    <definedName name="XOT2">Data!$AU$3</definedName>
    <definedName name="ØV">Data!$O$3:$O$4</definedName>
  </definedNames>
  <calcPr calcId="181029"/>
</workbook>
</file>

<file path=xl/calcChain.xml><?xml version="1.0" encoding="utf-8"?>
<calcChain xmlns="http://schemas.openxmlformats.org/spreadsheetml/2006/main">
  <c r="J8" i="1" l="1"/>
  <c r="AF14" i="1" l="1"/>
  <c r="AG14" i="1"/>
  <c r="AF15" i="1"/>
  <c r="AG15" i="1"/>
  <c r="AF16" i="1"/>
  <c r="AG16" i="1"/>
  <c r="AF17" i="1"/>
  <c r="AG17" i="1"/>
  <c r="AF18" i="1"/>
  <c r="AG18" i="1"/>
  <c r="AF19" i="1"/>
  <c r="AG19" i="1"/>
  <c r="AF20" i="1"/>
  <c r="AG20" i="1"/>
  <c r="AF21" i="1"/>
  <c r="AG21" i="1"/>
  <c r="AF22" i="1"/>
  <c r="AG22" i="1"/>
  <c r="AF23" i="1"/>
  <c r="AG23" i="1"/>
  <c r="AF24" i="1"/>
  <c r="AG24" i="1"/>
  <c r="AF25" i="1"/>
  <c r="AG25" i="1"/>
  <c r="AF26" i="1"/>
  <c r="AG26" i="1"/>
  <c r="AF27" i="1"/>
  <c r="AG27" i="1"/>
  <c r="AF28" i="1"/>
  <c r="AG28" i="1"/>
  <c r="AF29" i="1"/>
  <c r="AG29" i="1"/>
  <c r="AF30" i="1"/>
  <c r="AG30" i="1"/>
  <c r="AF31" i="1"/>
  <c r="AG31" i="1"/>
  <c r="AF32" i="1"/>
  <c r="AG32" i="1"/>
  <c r="AF33" i="1"/>
  <c r="AG33" i="1"/>
  <c r="AF34" i="1"/>
  <c r="AG34" i="1"/>
  <c r="AF35" i="1"/>
  <c r="AG35" i="1"/>
  <c r="AF36" i="1"/>
  <c r="AG36" i="1"/>
  <c r="AF37" i="1"/>
  <c r="AG37" i="1"/>
  <c r="AF38" i="1"/>
  <c r="AG38" i="1"/>
  <c r="AF39" i="1"/>
  <c r="AG39" i="1"/>
  <c r="AF40" i="1"/>
  <c r="AG40" i="1"/>
  <c r="AF41" i="1"/>
  <c r="AG41" i="1"/>
  <c r="AF42" i="1"/>
  <c r="AG42" i="1"/>
  <c r="AF43" i="1"/>
  <c r="AG43" i="1"/>
  <c r="AF44" i="1"/>
  <c r="AG44" i="1"/>
  <c r="AF45" i="1"/>
  <c r="AG45" i="1"/>
  <c r="AF46" i="1"/>
  <c r="AG46" i="1"/>
  <c r="AF47" i="1"/>
  <c r="AG47" i="1"/>
  <c r="AF48" i="1"/>
  <c r="AG48" i="1"/>
  <c r="AF49" i="1"/>
  <c r="AG49" i="1"/>
  <c r="AF50" i="1"/>
  <c r="AG50" i="1"/>
  <c r="AF51" i="1"/>
  <c r="AG51" i="1"/>
  <c r="AF52" i="1"/>
  <c r="AG52" i="1"/>
  <c r="AF53" i="1"/>
  <c r="AG53" i="1"/>
  <c r="AF54" i="1"/>
  <c r="AG54" i="1"/>
  <c r="AF55" i="1"/>
  <c r="AG55" i="1"/>
  <c r="AF56" i="1"/>
  <c r="AG56" i="1"/>
  <c r="AF57" i="1"/>
  <c r="AG57" i="1"/>
  <c r="AF58" i="1"/>
  <c r="AG58" i="1"/>
  <c r="AF59" i="1"/>
  <c r="AG59" i="1"/>
  <c r="AF60" i="1"/>
  <c r="AG60" i="1"/>
  <c r="AF61" i="1"/>
  <c r="AG61" i="1"/>
  <c r="AF62" i="1"/>
  <c r="AG62" i="1"/>
  <c r="AF63" i="1"/>
  <c r="AG63" i="1"/>
  <c r="AF64" i="1"/>
  <c r="AG64" i="1"/>
  <c r="AF65" i="1"/>
  <c r="AG65" i="1"/>
  <c r="AF13" i="1"/>
  <c r="AG13" i="1"/>
  <c r="M8" i="1" l="1"/>
  <c r="P8" i="1" s="1"/>
  <c r="S8" i="1" s="1"/>
  <c r="V8" i="1" s="1"/>
  <c r="Y8" i="1" s="1"/>
  <c r="AB8" i="1" s="1"/>
  <c r="B14" i="1" l="1"/>
  <c r="B15" i="1"/>
  <c r="B16" i="1"/>
  <c r="B17" i="1"/>
  <c r="B18" i="1"/>
  <c r="B19" i="1"/>
  <c r="B20" i="1"/>
  <c r="B21" i="1"/>
  <c r="B22" i="1"/>
  <c r="B23" i="1"/>
  <c r="B24" i="1"/>
  <c r="B25" i="1"/>
  <c r="B26" i="1"/>
  <c r="B27" i="1"/>
  <c r="B28" i="1"/>
  <c r="B29" i="1"/>
  <c r="B30" i="1"/>
  <c r="B31" i="1"/>
  <c r="B32" i="1"/>
  <c r="B33" i="1"/>
  <c r="B34" i="1"/>
  <c r="B35" i="1"/>
  <c r="B36" i="1"/>
  <c r="B37" i="1"/>
  <c r="B38" i="1"/>
  <c r="B39" i="1"/>
  <c r="B40" i="1"/>
  <c r="B41" i="1"/>
  <c r="B42" i="1"/>
  <c r="B43" i="1"/>
  <c r="B44" i="1"/>
  <c r="B45" i="1"/>
  <c r="B46" i="1"/>
  <c r="B47" i="1"/>
  <c r="B48" i="1"/>
  <c r="B49" i="1"/>
  <c r="B50" i="1"/>
  <c r="B51" i="1"/>
  <c r="B52" i="1"/>
  <c r="B53" i="1"/>
  <c r="B54" i="1"/>
  <c r="B55" i="1"/>
  <c r="B56" i="1"/>
  <c r="B57" i="1"/>
  <c r="B58" i="1"/>
  <c r="B59" i="1"/>
  <c r="B60" i="1"/>
  <c r="B61" i="1"/>
  <c r="B62" i="1"/>
  <c r="B63" i="1"/>
  <c r="B64" i="1"/>
  <c r="B65" i="1"/>
  <c r="B13" i="1"/>
  <c r="B12" i="1"/>
</calcChain>
</file>

<file path=xl/sharedStrings.xml><?xml version="1.0" encoding="utf-8"?>
<sst xmlns="http://schemas.openxmlformats.org/spreadsheetml/2006/main" count="1650" uniqueCount="746">
  <si>
    <t xml:space="preserve">1. Brukerveiledning for tidregistrering for flere samtidig finnes på fifhjelp </t>
  </si>
  <si>
    <t>Ansattnr</t>
  </si>
  <si>
    <t>Etternavn Fornavn</t>
  </si>
  <si>
    <t>Kost.sted</t>
  </si>
  <si>
    <t>Mottaker WBS-element</t>
  </si>
  <si>
    <t>Mott.ordre</t>
  </si>
  <si>
    <t>F/F-ty</t>
  </si>
  <si>
    <t>Lønnart</t>
  </si>
  <si>
    <t>Man</t>
  </si>
  <si>
    <t>fra</t>
  </si>
  <si>
    <t>til</t>
  </si>
  <si>
    <t>Tirs</t>
  </si>
  <si>
    <t>Ons</t>
  </si>
  <si>
    <t>Tors</t>
  </si>
  <si>
    <t>Fre</t>
  </si>
  <si>
    <t>Lør</t>
  </si>
  <si>
    <t>Søn</t>
  </si>
  <si>
    <t>0120</t>
  </si>
  <si>
    <t>2A31</t>
  </si>
  <si>
    <t>00:00</t>
  </si>
  <si>
    <t>0180</t>
  </si>
  <si>
    <t>2A33</t>
  </si>
  <si>
    <t>00:05</t>
  </si>
  <si>
    <t>0290</t>
  </si>
  <si>
    <t>2A35</t>
  </si>
  <si>
    <t>00:10</t>
  </si>
  <si>
    <t>0430</t>
  </si>
  <si>
    <t>00:15</t>
  </si>
  <si>
    <t>0470</t>
  </si>
  <si>
    <t>00:20</t>
  </si>
  <si>
    <t>0490</t>
  </si>
  <si>
    <t>00:25</t>
  </si>
  <si>
    <t>0510</t>
  </si>
  <si>
    <t>00:30</t>
  </si>
  <si>
    <t>0530</t>
  </si>
  <si>
    <t>00:35</t>
  </si>
  <si>
    <t>0610</t>
  </si>
  <si>
    <t>00:40</t>
  </si>
  <si>
    <t>0630</t>
  </si>
  <si>
    <t>00:45</t>
  </si>
  <si>
    <t>0780</t>
  </si>
  <si>
    <t>00:50</t>
  </si>
  <si>
    <t>0846</t>
  </si>
  <si>
    <t>00:55</t>
  </si>
  <si>
    <t>0920</t>
  </si>
  <si>
    <t>01:00</t>
  </si>
  <si>
    <t>0921</t>
  </si>
  <si>
    <t>01:05</t>
  </si>
  <si>
    <t>0922</t>
  </si>
  <si>
    <t>214A</t>
  </si>
  <si>
    <t>01:10</t>
  </si>
  <si>
    <t>0929</t>
  </si>
  <si>
    <t>01:15</t>
  </si>
  <si>
    <t>0930</t>
  </si>
  <si>
    <t>01:20</t>
  </si>
  <si>
    <t>0933</t>
  </si>
  <si>
    <t>01:25</t>
  </si>
  <si>
    <t>0936</t>
  </si>
  <si>
    <t>01:30</t>
  </si>
  <si>
    <t>0937</t>
  </si>
  <si>
    <t>01:35</t>
  </si>
  <si>
    <t>0940</t>
  </si>
  <si>
    <t>01:40</t>
  </si>
  <si>
    <t>0945</t>
  </si>
  <si>
    <t>01:45</t>
  </si>
  <si>
    <t>0960</t>
  </si>
  <si>
    <t>01:50</t>
  </si>
  <si>
    <t>AFUL</t>
  </si>
  <si>
    <t>01:55</t>
  </si>
  <si>
    <t>AFUT</t>
  </si>
  <si>
    <t>02:00</t>
  </si>
  <si>
    <t>ARBU</t>
  </si>
  <si>
    <t>02:05</t>
  </si>
  <si>
    <t>BAOR</t>
  </si>
  <si>
    <t>02:10</t>
  </si>
  <si>
    <t>BOTR</t>
  </si>
  <si>
    <t>02:15</t>
  </si>
  <si>
    <t>BV</t>
  </si>
  <si>
    <t>02:20</t>
  </si>
  <si>
    <t>BVIP</t>
  </si>
  <si>
    <t>02:25</t>
  </si>
  <si>
    <t>EOA</t>
  </si>
  <si>
    <t>02:30</t>
  </si>
  <si>
    <t>FA1</t>
  </si>
  <si>
    <t>02:35</t>
  </si>
  <si>
    <t>FA2</t>
  </si>
  <si>
    <t>02:40</t>
  </si>
  <si>
    <t>FLEX</t>
  </si>
  <si>
    <t>02:45</t>
  </si>
  <si>
    <t>FØP</t>
  </si>
  <si>
    <t>02:50</t>
  </si>
  <si>
    <t>MER</t>
  </si>
  <si>
    <t>02:55</t>
  </si>
  <si>
    <t>MERL</t>
  </si>
  <si>
    <t>03:00</t>
  </si>
  <si>
    <t>MTVL</t>
  </si>
  <si>
    <t>03:05</t>
  </si>
  <si>
    <t>MTVT</t>
  </si>
  <si>
    <t>03:10</t>
  </si>
  <si>
    <t>OA</t>
  </si>
  <si>
    <t>03:15</t>
  </si>
  <si>
    <t>OAP</t>
  </si>
  <si>
    <t>03:20</t>
  </si>
  <si>
    <t>ORE</t>
  </si>
  <si>
    <t>03:25</t>
  </si>
  <si>
    <t>OREU</t>
  </si>
  <si>
    <t>03:30</t>
  </si>
  <si>
    <t>OSA</t>
  </si>
  <si>
    <t>03:35</t>
  </si>
  <si>
    <t>OT</t>
  </si>
  <si>
    <t>03:40</t>
  </si>
  <si>
    <t>OTA</t>
  </si>
  <si>
    <t>03:45</t>
  </si>
  <si>
    <t>PK</t>
  </si>
  <si>
    <t>03:50</t>
  </si>
  <si>
    <t>RBA</t>
  </si>
  <si>
    <t>03:55</t>
  </si>
  <si>
    <t>RE</t>
  </si>
  <si>
    <t>04:00</t>
  </si>
  <si>
    <t>REU</t>
  </si>
  <si>
    <t>04:05</t>
  </si>
  <si>
    <t>TIML</t>
  </si>
  <si>
    <t>04:10</t>
  </si>
  <si>
    <t>VAKT</t>
  </si>
  <si>
    <t>04:15</t>
  </si>
  <si>
    <t>ØV</t>
  </si>
  <si>
    <t>04:20</t>
  </si>
  <si>
    <t>04:25</t>
  </si>
  <si>
    <t>04:30</t>
  </si>
  <si>
    <t>04:35</t>
  </si>
  <si>
    <t>04:40</t>
  </si>
  <si>
    <t>04:45</t>
  </si>
  <si>
    <t>04:50</t>
  </si>
  <si>
    <t>04:55</t>
  </si>
  <si>
    <t>05:00</t>
  </si>
  <si>
    <t>05:05</t>
  </si>
  <si>
    <t>05:10</t>
  </si>
  <si>
    <t>05:15</t>
  </si>
  <si>
    <t>05:20</t>
  </si>
  <si>
    <t>05:25</t>
  </si>
  <si>
    <t>05:30</t>
  </si>
  <si>
    <t>05:35</t>
  </si>
  <si>
    <t>05:40</t>
  </si>
  <si>
    <t>05:45</t>
  </si>
  <si>
    <t>05:50</t>
  </si>
  <si>
    <t>05:55</t>
  </si>
  <si>
    <t>06:00</t>
  </si>
  <si>
    <t>06:05</t>
  </si>
  <si>
    <t>06:10</t>
  </si>
  <si>
    <t>06:15</t>
  </si>
  <si>
    <t>06:20</t>
  </si>
  <si>
    <t>06:25</t>
  </si>
  <si>
    <t>06:30</t>
  </si>
  <si>
    <t>06:35</t>
  </si>
  <si>
    <t>06:40</t>
  </si>
  <si>
    <t>06:45</t>
  </si>
  <si>
    <t>06:50</t>
  </si>
  <si>
    <t>06:55</t>
  </si>
  <si>
    <t>07:00</t>
  </si>
  <si>
    <t>07:05</t>
  </si>
  <si>
    <t>07:10</t>
  </si>
  <si>
    <t>07:15</t>
  </si>
  <si>
    <t>07:20</t>
  </si>
  <si>
    <t>07:25</t>
  </si>
  <si>
    <t>07:30</t>
  </si>
  <si>
    <t>07:35</t>
  </si>
  <si>
    <t>07:40</t>
  </si>
  <si>
    <t>07:45</t>
  </si>
  <si>
    <t>07:50</t>
  </si>
  <si>
    <t>07:55</t>
  </si>
  <si>
    <t>08:00</t>
  </si>
  <si>
    <t>08:05</t>
  </si>
  <si>
    <t>08:10</t>
  </si>
  <si>
    <t>08:15</t>
  </si>
  <si>
    <t>08:20</t>
  </si>
  <si>
    <t>08:25</t>
  </si>
  <si>
    <t>08:30</t>
  </si>
  <si>
    <t>08:35</t>
  </si>
  <si>
    <t>08:40</t>
  </si>
  <si>
    <t>08:45</t>
  </si>
  <si>
    <t>08:50</t>
  </si>
  <si>
    <t>08:55</t>
  </si>
  <si>
    <t>09:00</t>
  </si>
  <si>
    <t>09:05</t>
  </si>
  <si>
    <t>09:10</t>
  </si>
  <si>
    <t>09:15</t>
  </si>
  <si>
    <t>09:20</t>
  </si>
  <si>
    <t>09:25</t>
  </si>
  <si>
    <t>09:30</t>
  </si>
  <si>
    <t>09:35</t>
  </si>
  <si>
    <t>09:40</t>
  </si>
  <si>
    <t>09:45</t>
  </si>
  <si>
    <t>09:50</t>
  </si>
  <si>
    <t>09:55</t>
  </si>
  <si>
    <t>10:00</t>
  </si>
  <si>
    <t>10:05</t>
  </si>
  <si>
    <t>10:10</t>
  </si>
  <si>
    <t>10:15</t>
  </si>
  <si>
    <t>10:20</t>
  </si>
  <si>
    <t>10:25</t>
  </si>
  <si>
    <t>10:30</t>
  </si>
  <si>
    <t>10:35</t>
  </si>
  <si>
    <t>10:40</t>
  </si>
  <si>
    <t>10:45</t>
  </si>
  <si>
    <t>10:50</t>
  </si>
  <si>
    <t>10:55</t>
  </si>
  <si>
    <t>11:00</t>
  </si>
  <si>
    <t>11:05</t>
  </si>
  <si>
    <t>11:10</t>
  </si>
  <si>
    <t>11:15</t>
  </si>
  <si>
    <t>11:20</t>
  </si>
  <si>
    <t>11:25</t>
  </si>
  <si>
    <t>11:30</t>
  </si>
  <si>
    <t>11:35</t>
  </si>
  <si>
    <t>11:40</t>
  </si>
  <si>
    <t>11:45</t>
  </si>
  <si>
    <t>11:50</t>
  </si>
  <si>
    <t>11:55</t>
  </si>
  <si>
    <t>12:00</t>
  </si>
  <si>
    <t>12:05</t>
  </si>
  <si>
    <t>12:10</t>
  </si>
  <si>
    <t>12:15</t>
  </si>
  <si>
    <t>12:20</t>
  </si>
  <si>
    <t>12:25</t>
  </si>
  <si>
    <t>12:30</t>
  </si>
  <si>
    <t>12:35</t>
  </si>
  <si>
    <t>12:40</t>
  </si>
  <si>
    <t>12:45</t>
  </si>
  <si>
    <t>12:50</t>
  </si>
  <si>
    <t>12:55</t>
  </si>
  <si>
    <t>13:00</t>
  </si>
  <si>
    <t>13:05</t>
  </si>
  <si>
    <t>13:10</t>
  </si>
  <si>
    <t>13:15</t>
  </si>
  <si>
    <t>13:20</t>
  </si>
  <si>
    <t>13:25</t>
  </si>
  <si>
    <t>13:30</t>
  </si>
  <si>
    <t>13:35</t>
  </si>
  <si>
    <t>13:40</t>
  </si>
  <si>
    <t>13:45</t>
  </si>
  <si>
    <t>13:50</t>
  </si>
  <si>
    <t>13:55</t>
  </si>
  <si>
    <t>14:00</t>
  </si>
  <si>
    <t>14:05</t>
  </si>
  <si>
    <t>14:10</t>
  </si>
  <si>
    <t>14:15</t>
  </si>
  <si>
    <t>14:20</t>
  </si>
  <si>
    <t>14:25</t>
  </si>
  <si>
    <t>14:30</t>
  </si>
  <si>
    <t>14:35</t>
  </si>
  <si>
    <t>14:40</t>
  </si>
  <si>
    <t>14:45</t>
  </si>
  <si>
    <t>14:50</t>
  </si>
  <si>
    <t>14:55</t>
  </si>
  <si>
    <t>15:00</t>
  </si>
  <si>
    <t>15:05</t>
  </si>
  <si>
    <t>15:10</t>
  </si>
  <si>
    <t>15:15</t>
  </si>
  <si>
    <t>15:20</t>
  </si>
  <si>
    <t>15:25</t>
  </si>
  <si>
    <t>15:30</t>
  </si>
  <si>
    <t>15:35</t>
  </si>
  <si>
    <t>15:40</t>
  </si>
  <si>
    <t>15:45</t>
  </si>
  <si>
    <t>15:50</t>
  </si>
  <si>
    <t>15:55</t>
  </si>
  <si>
    <t>16:00</t>
  </si>
  <si>
    <t>16:05</t>
  </si>
  <si>
    <t>16:10</t>
  </si>
  <si>
    <t>16:15</t>
  </si>
  <si>
    <t>16:20</t>
  </si>
  <si>
    <t>16:25</t>
  </si>
  <si>
    <t>16:30</t>
  </si>
  <si>
    <t>16:35</t>
  </si>
  <si>
    <t>16:40</t>
  </si>
  <si>
    <t>16:45</t>
  </si>
  <si>
    <t>16:50</t>
  </si>
  <si>
    <t>16:55</t>
  </si>
  <si>
    <t>17:00</t>
  </si>
  <si>
    <t>17:05</t>
  </si>
  <si>
    <t>17:10</t>
  </si>
  <si>
    <t>17:15</t>
  </si>
  <si>
    <t>17:20</t>
  </si>
  <si>
    <t>17:25</t>
  </si>
  <si>
    <t>17:30</t>
  </si>
  <si>
    <t>17:35</t>
  </si>
  <si>
    <t>17:40</t>
  </si>
  <si>
    <t>17:45</t>
  </si>
  <si>
    <t>17:50</t>
  </si>
  <si>
    <t>17:55</t>
  </si>
  <si>
    <t>18:00</t>
  </si>
  <si>
    <t>18:05</t>
  </si>
  <si>
    <t>18:10</t>
  </si>
  <si>
    <t>18:15</t>
  </si>
  <si>
    <t>18:20</t>
  </si>
  <si>
    <t>18:25</t>
  </si>
  <si>
    <t>18:30</t>
  </si>
  <si>
    <t>18:35</t>
  </si>
  <si>
    <t>18:40</t>
  </si>
  <si>
    <t>18:45</t>
  </si>
  <si>
    <t>18:50</t>
  </si>
  <si>
    <t>18:55</t>
  </si>
  <si>
    <t>19:00</t>
  </si>
  <si>
    <t>19:05</t>
  </si>
  <si>
    <t>19:10</t>
  </si>
  <si>
    <t>19:15</t>
  </si>
  <si>
    <t>19:20</t>
  </si>
  <si>
    <t>19:25</t>
  </si>
  <si>
    <t>19:30</t>
  </si>
  <si>
    <t>19:35</t>
  </si>
  <si>
    <t>19:40</t>
  </si>
  <si>
    <t>19:45</t>
  </si>
  <si>
    <t>19:50</t>
  </si>
  <si>
    <t>19:55</t>
  </si>
  <si>
    <t>20:00</t>
  </si>
  <si>
    <t>20:05</t>
  </si>
  <si>
    <t>20:10</t>
  </si>
  <si>
    <t>20:15</t>
  </si>
  <si>
    <t>20:20</t>
  </si>
  <si>
    <t>20:25</t>
  </si>
  <si>
    <t>20:30</t>
  </si>
  <si>
    <t>20:35</t>
  </si>
  <si>
    <t>20:40</t>
  </si>
  <si>
    <t>20:45</t>
  </si>
  <si>
    <t>20:50</t>
  </si>
  <si>
    <t>20:55</t>
  </si>
  <si>
    <t>21:00</t>
  </si>
  <si>
    <t>21:05</t>
  </si>
  <si>
    <t>21:10</t>
  </si>
  <si>
    <t>21:15</t>
  </si>
  <si>
    <t>21:20</t>
  </si>
  <si>
    <t>21:25</t>
  </si>
  <si>
    <t>21:30</t>
  </si>
  <si>
    <t>21:35</t>
  </si>
  <si>
    <t>21:40</t>
  </si>
  <si>
    <t>21:45</t>
  </si>
  <si>
    <t>21:50</t>
  </si>
  <si>
    <t>21:55</t>
  </si>
  <si>
    <t>22:00</t>
  </si>
  <si>
    <t>22:05</t>
  </si>
  <si>
    <t>22:10</t>
  </si>
  <si>
    <t>22:15</t>
  </si>
  <si>
    <t>22:20</t>
  </si>
  <si>
    <t>22:25</t>
  </si>
  <si>
    <t>22:30</t>
  </si>
  <si>
    <t>22:35</t>
  </si>
  <si>
    <t>22:40</t>
  </si>
  <si>
    <t>22:45</t>
  </si>
  <si>
    <t>22:50</t>
  </si>
  <si>
    <t>22:55</t>
  </si>
  <si>
    <t>23:00</t>
  </si>
  <si>
    <t>23:05</t>
  </si>
  <si>
    <t>23:10</t>
  </si>
  <si>
    <t>23:15</t>
  </si>
  <si>
    <t>23:20</t>
  </si>
  <si>
    <t>23:25</t>
  </si>
  <si>
    <t>23:30</t>
  </si>
  <si>
    <t>23:35</t>
  </si>
  <si>
    <t>23:40</t>
  </si>
  <si>
    <t>23:45</t>
  </si>
  <si>
    <t>23:50</t>
  </si>
  <si>
    <t>23:55</t>
  </si>
  <si>
    <t>24:00</t>
  </si>
  <si>
    <t>Fremmøtekode</t>
  </si>
  <si>
    <t>Planlagt</t>
  </si>
  <si>
    <t>Ikke planlagt</t>
  </si>
  <si>
    <t>Kun tid</t>
  </si>
  <si>
    <t xml:space="preserve">ØV - Øvelse - ATF
</t>
  </si>
  <si>
    <t xml:space="preserve">FA2 fartøytj KV - ATF
</t>
  </si>
  <si>
    <t xml:space="preserve">FA1 fartøytj - ATF 
</t>
  </si>
  <si>
    <t xml:space="preserve">PK - Pårørendekontakt - ATF 
</t>
  </si>
  <si>
    <t>Pårørendekontakt</t>
  </si>
  <si>
    <t xml:space="preserve">FØP - Følgepersonell - ATF
</t>
  </si>
  <si>
    <t>OA -Ord arb forskjøvet</t>
  </si>
  <si>
    <t>EOA -  Eksord arb forskjøvet</t>
  </si>
  <si>
    <t>ARB - Arbeidstid</t>
  </si>
  <si>
    <t xml:space="preserve">FOR - Forskjøvet arb. OVK
</t>
  </si>
  <si>
    <t>FLEX - Spare fleksitid</t>
  </si>
  <si>
    <t xml:space="preserve">OTA Overtid til avsp
</t>
  </si>
  <si>
    <t>HTA - Pålagt</t>
  </si>
  <si>
    <t>MER - Merarbeid komp tid</t>
  </si>
  <si>
    <t>MERL - Merarbeid komp lønn</t>
  </si>
  <si>
    <t>MTVL - Merarb Tillitsv lønn</t>
  </si>
  <si>
    <t>MTVT - Merarb Tillitsv tid</t>
  </si>
  <si>
    <t>OT - Overtid komp lønn</t>
  </si>
  <si>
    <t xml:space="preserve">RBA - Merarb ihht Akad. </t>
  </si>
  <si>
    <t>OSA - Ordinært skiftarb</t>
  </si>
  <si>
    <t>BOTR - BV Reise lønn</t>
  </si>
  <si>
    <t>BOAR-BV reise tid</t>
  </si>
  <si>
    <t>BV - Beredskapsvakt</t>
  </si>
  <si>
    <t>BVIP - BV ikke planlagt</t>
  </si>
  <si>
    <t>AFUL - Arb. fritid utl lønn</t>
  </si>
  <si>
    <t>AFUT - Arb. fritid utl tid</t>
  </si>
  <si>
    <t>OREU - Komp reise utl. lønn</t>
  </si>
  <si>
    <t>REU - Komp reise utl. tid</t>
  </si>
  <si>
    <t>OAP - Arb.pensjon. vilkår</t>
  </si>
  <si>
    <t>ORE - Komp reise lønn</t>
  </si>
  <si>
    <t>RE - Komp reise tid</t>
  </si>
  <si>
    <t>TIML Timelønn</t>
  </si>
  <si>
    <t>XOT1 Eksterne OT 50%</t>
  </si>
  <si>
    <t xml:space="preserve">XOT2
</t>
  </si>
  <si>
    <t>XOT2 Eksterne OT 100%</t>
  </si>
  <si>
    <t xml:space="preserve">XOT1
</t>
  </si>
  <si>
    <t>ATF - Lufttjeneste</t>
  </si>
  <si>
    <t>ATF - Adjutant niv 1 og 2</t>
  </si>
  <si>
    <t>ATF - NATO-stab i Norge</t>
  </si>
  <si>
    <t>ATF - Luftoperativ virksomhet</t>
  </si>
  <si>
    <t xml:space="preserve">ATF - Øvelse </t>
  </si>
  <si>
    <t>ATF - Naturkatastrofe/ ulykke</t>
  </si>
  <si>
    <t>ATF - Alarm øvelse</t>
  </si>
  <si>
    <t>ATF - Vakt</t>
  </si>
  <si>
    <t>ATF - Fartøytjeneste</t>
  </si>
  <si>
    <t>ATF - MP/ Narkotika</t>
  </si>
  <si>
    <t>ATF - Ulykkeskommisjon/ nemder</t>
  </si>
  <si>
    <t>ATF - Krisehåndtering</t>
  </si>
  <si>
    <t>ATF - Adjutant nivå 1 og 2</t>
  </si>
  <si>
    <t>ATF - FØP ≤6 t</t>
  </si>
  <si>
    <t>VAKT ATF Vakt</t>
  </si>
  <si>
    <t>ARB</t>
  </si>
  <si>
    <t>FOR</t>
  </si>
  <si>
    <t>BOAR</t>
  </si>
  <si>
    <t>FA</t>
  </si>
  <si>
    <t>Koder</t>
  </si>
  <si>
    <t>Tekst</t>
  </si>
  <si>
    <t>Lønnart Verdi</t>
  </si>
  <si>
    <t>UKE</t>
  </si>
  <si>
    <t>LART</t>
  </si>
  <si>
    <t>TJ.REISE</t>
  </si>
  <si>
    <t>Tjenestereise</t>
  </si>
  <si>
    <t>TJ.REISE FAG</t>
  </si>
  <si>
    <t>Tjenestereise Fagkurs</t>
  </si>
  <si>
    <t>GODK.PENDLER</t>
  </si>
  <si>
    <t>Godkjent pendlerstatus</t>
  </si>
  <si>
    <t>HVILE ØV</t>
  </si>
  <si>
    <t>Hviletid øvelse</t>
  </si>
  <si>
    <t>GARNISONVAKT</t>
  </si>
  <si>
    <t>Garnisonsvakt</t>
  </si>
  <si>
    <t>ROTASJON</t>
  </si>
  <si>
    <t>Rotasjon personell</t>
  </si>
  <si>
    <t>TJENESTE UTL</t>
  </si>
  <si>
    <t>Tjenesteoppdrag utland</t>
  </si>
  <si>
    <t>ANNET</t>
  </si>
  <si>
    <t>Annet</t>
  </si>
  <si>
    <t>3040</t>
  </si>
  <si>
    <t>Delt dagsverk</t>
  </si>
  <si>
    <t>Flybesetningstill. DAG</t>
  </si>
  <si>
    <t>Risikotill.EksplOmr. B8</t>
  </si>
  <si>
    <t>Fartøytj.Utland B75</t>
  </si>
  <si>
    <t>Risiko nivå 1</t>
  </si>
  <si>
    <t>Risiko nivå 2</t>
  </si>
  <si>
    <t>Risiko niv.2 testflygning</t>
  </si>
  <si>
    <t>Blindgjengerrydding</t>
  </si>
  <si>
    <t>Dykking dypere enn 39 m</t>
  </si>
  <si>
    <t>Sjøtj.till Nivå 1 DAG</t>
  </si>
  <si>
    <t>Sjøtj.till Nivå 2 DAG</t>
  </si>
  <si>
    <t>Sjøtj.till Nivå 3 DAG</t>
  </si>
  <si>
    <t>Kvarter ikke tilfredsstil</t>
  </si>
  <si>
    <t>Smusstillegg - 25% JM</t>
  </si>
  <si>
    <t>Smusstill. Sivile JM</t>
  </si>
  <si>
    <t>Smusstillegg - 50% JM</t>
  </si>
  <si>
    <t>Delt dagsverk - Jan Mayen</t>
  </si>
  <si>
    <t>Dieseltillegg Bjerkvik</t>
  </si>
  <si>
    <t>Undervisning tillegg</t>
  </si>
  <si>
    <t>OVK kjør/kontr. jetmotor</t>
  </si>
  <si>
    <t>Kost pendler - skattepl</t>
  </si>
  <si>
    <t>Kostggj.Reise Bo-Tj o/10t</t>
  </si>
  <si>
    <t>Årsakskode</t>
  </si>
  <si>
    <t>F/F-ty = Fremmmøte/Fræværskode</t>
  </si>
  <si>
    <t>2. Fyll inn ansattnr</t>
  </si>
  <si>
    <t>ÅRSTALL</t>
  </si>
  <si>
    <t>SKJEMA FOR REGISTRERING AV FREMMØTE OG FRAVÆR</t>
  </si>
  <si>
    <t>OVERSIKT OVER FREMMØTE OG FRAVÆRSKODE MED TEKST OG TILHØRENDE ÅRSAKSKODER</t>
  </si>
  <si>
    <t>Klokkeslett Fra</t>
  </si>
  <si>
    <t>Klokkeslett Til</t>
  </si>
  <si>
    <t>ARB.REL. NEI</t>
  </si>
  <si>
    <t>Arbeidsrelatert - NEI</t>
  </si>
  <si>
    <t>ARB.REL. JA</t>
  </si>
  <si>
    <t>Arbeidsrelatert - JA</t>
  </si>
  <si>
    <t>OMSORG BARN</t>
  </si>
  <si>
    <t>Omsorg Barn</t>
  </si>
  <si>
    <t>OMSORG PANDE</t>
  </si>
  <si>
    <t>Omsorg Barn Pandemi</t>
  </si>
  <si>
    <t>FYSISK, FYFO</t>
  </si>
  <si>
    <t>Fysisk, FYFO</t>
  </si>
  <si>
    <t>SYK DEL DAG</t>
  </si>
  <si>
    <t>Syk del av dag</t>
  </si>
  <si>
    <t>FSJ FRIDAG</t>
  </si>
  <si>
    <t>FSJ fridag</t>
  </si>
  <si>
    <t>FLYTTEPERM</t>
  </si>
  <si>
    <t>Flyttepermisjon</t>
  </si>
  <si>
    <t>INTOPS</t>
  </si>
  <si>
    <t>Forberedende tjeneste</t>
  </si>
  <si>
    <t>HTA PÅLAGT</t>
  </si>
  <si>
    <t>PLANLAGT</t>
  </si>
  <si>
    <t>IKKE PLANL</t>
  </si>
  <si>
    <t>FØLGEPERS</t>
  </si>
  <si>
    <t>Følgepersonell</t>
  </si>
  <si>
    <t>RUSTNKONTR</t>
  </si>
  <si>
    <t>Rustningskontroll</t>
  </si>
  <si>
    <t>ATF LUFTTJ</t>
  </si>
  <si>
    <t>ATF LUFTOPER</t>
  </si>
  <si>
    <t>ATF ADJ 1/2</t>
  </si>
  <si>
    <t>ATF NATO NO</t>
  </si>
  <si>
    <t>M/REISEREGN</t>
  </si>
  <si>
    <t>Med reiseregning</t>
  </si>
  <si>
    <t>U/REISEREGN</t>
  </si>
  <si>
    <t>Uten reiseregning</t>
  </si>
  <si>
    <t>ATF ØVELSE</t>
  </si>
  <si>
    <t>ATF - Øvelse</t>
  </si>
  <si>
    <t>ATF NATULY</t>
  </si>
  <si>
    <t>ATF ALARM ØV</t>
  </si>
  <si>
    <t>ATF VAKT</t>
  </si>
  <si>
    <t>ATF FARTØYTJ</t>
  </si>
  <si>
    <t>ATF MP/NARK</t>
  </si>
  <si>
    <t>ATF ULYKOMM</t>
  </si>
  <si>
    <t>ATF KRSHÅNDT</t>
  </si>
  <si>
    <t>ATF FØP &lt;6 T</t>
  </si>
  <si>
    <t>ATF - FØP &lt;6 t</t>
  </si>
  <si>
    <t>PÅRØREN KONT</t>
  </si>
  <si>
    <t>KUN TID</t>
  </si>
  <si>
    <t>0940 Annet fravær m/lønn</t>
  </si>
  <si>
    <t>0945 Daglig hviletid m/lø</t>
  </si>
  <si>
    <t>0960 Annet fravær u/lønn</t>
  </si>
  <si>
    <t>AFUL Arb. fritid utl lønn</t>
  </si>
  <si>
    <t>AFUT Arb. fritid utl tid</t>
  </si>
  <si>
    <t>ARBU  Arbeidstid utland</t>
  </si>
  <si>
    <t>BAOR Utkall BV reise tid</t>
  </si>
  <si>
    <t>BOTR Utkall BV reise lønn</t>
  </si>
  <si>
    <t>BV   Beredskapsvakt</t>
  </si>
  <si>
    <t>BVIP BV ikke planlagt</t>
  </si>
  <si>
    <t>EOA Eksord arb forskjøvet</t>
  </si>
  <si>
    <t>FA1  ATF fartøytj</t>
  </si>
  <si>
    <t>FA2  ATF fartøytj KV</t>
  </si>
  <si>
    <t>FLEX Spare fleksitid</t>
  </si>
  <si>
    <t>FØP  ATF følgepersonell</t>
  </si>
  <si>
    <t>MTVL Merarb tillitsv lønn</t>
  </si>
  <si>
    <t>MTVT Merarb tillitsv tid</t>
  </si>
  <si>
    <t>OA Ord arb forskjøvet</t>
  </si>
  <si>
    <t>OTA Overtid til avsp</t>
  </si>
  <si>
    <t>Overtid komp lønn</t>
  </si>
  <si>
    <t>ATF Pårørendekontakt</t>
  </si>
  <si>
    <t>Komp reise tid</t>
  </si>
  <si>
    <t>Opptjent Ordinær arb.tid</t>
  </si>
  <si>
    <t>Omsorg fødsel 2 uker</t>
  </si>
  <si>
    <t>Omsorg barn syk 100%</t>
  </si>
  <si>
    <t>Ammepermisjon m/lønn</t>
  </si>
  <si>
    <t>Begrenset tjenestefri tillitsverv</t>
  </si>
  <si>
    <t>Tjenestefri tillitsverv</t>
  </si>
  <si>
    <t>Senior Politisk Tiltak</t>
  </si>
  <si>
    <t>Sykemeldt egenmelding</t>
  </si>
  <si>
    <t>Konsultasjon lege/tannlege/fysioterapeaut</t>
  </si>
  <si>
    <t>Permisjon eksamen/lesedag</t>
  </si>
  <si>
    <t>Rest permisjon/rekreasjon Int</t>
  </si>
  <si>
    <t>Avspasering Flex</t>
  </si>
  <si>
    <t>Avspasering omfordelt arbeidtid (OA)</t>
  </si>
  <si>
    <t>Avspasering tid Turnusfri</t>
  </si>
  <si>
    <t>Avspasering Overtid (OTA)</t>
  </si>
  <si>
    <t>Ordinær arbeidstid H/H arbeid</t>
  </si>
  <si>
    <t>Avspasering Tidbank</t>
  </si>
  <si>
    <t>Avspasering FA2</t>
  </si>
  <si>
    <t>OREU Komp reise utl. Lønn</t>
  </si>
  <si>
    <t>Arb.pensjon.vilkår</t>
  </si>
  <si>
    <t>Merarb ihht Akad.</t>
  </si>
  <si>
    <t>Komp reise utl.tid</t>
  </si>
  <si>
    <t>Timelønn</t>
  </si>
  <si>
    <t>ATF Vakt</t>
  </si>
  <si>
    <t>ATV ØV</t>
  </si>
  <si>
    <t>XOT1</t>
  </si>
  <si>
    <t>XOT2</t>
  </si>
  <si>
    <t>Eksterne OT 50%</t>
  </si>
  <si>
    <t>Eksterne OT 100%</t>
  </si>
  <si>
    <t>1850</t>
  </si>
  <si>
    <t>3042</t>
  </si>
  <si>
    <t>6410</t>
  </si>
  <si>
    <t>6426</t>
  </si>
  <si>
    <t>6427</t>
  </si>
  <si>
    <t>645B</t>
  </si>
  <si>
    <t>6464</t>
  </si>
  <si>
    <t>6481</t>
  </si>
  <si>
    <t>6495</t>
  </si>
  <si>
    <t>6635</t>
  </si>
  <si>
    <t>6640</t>
  </si>
  <si>
    <t>6645</t>
  </si>
  <si>
    <t>6650</t>
  </si>
  <si>
    <t>6655</t>
  </si>
  <si>
    <t>6660</t>
  </si>
  <si>
    <t>6670</t>
  </si>
  <si>
    <t>6680</t>
  </si>
  <si>
    <t>6690</t>
  </si>
  <si>
    <t>6695</t>
  </si>
  <si>
    <t>6710</t>
  </si>
  <si>
    <t>6711</t>
  </si>
  <si>
    <t>6712</t>
  </si>
  <si>
    <t>6713</t>
  </si>
  <si>
    <t>6716</t>
  </si>
  <si>
    <t>6720</t>
  </si>
  <si>
    <t>6721</t>
  </si>
  <si>
    <t>6760</t>
  </si>
  <si>
    <t>6761</t>
  </si>
  <si>
    <t>6770</t>
  </si>
  <si>
    <t>6780</t>
  </si>
  <si>
    <t>6781</t>
  </si>
  <si>
    <t>6783</t>
  </si>
  <si>
    <t>6784</t>
  </si>
  <si>
    <t>6785</t>
  </si>
  <si>
    <t>6790</t>
  </si>
  <si>
    <t>6800</t>
  </si>
  <si>
    <t>6801</t>
  </si>
  <si>
    <t>6802</t>
  </si>
  <si>
    <t>6810</t>
  </si>
  <si>
    <t>6811</t>
  </si>
  <si>
    <t>6812</t>
  </si>
  <si>
    <t>6824</t>
  </si>
  <si>
    <t>6860</t>
  </si>
  <si>
    <t>6870</t>
  </si>
  <si>
    <t>6880</t>
  </si>
  <si>
    <t>6890</t>
  </si>
  <si>
    <t>7811</t>
  </si>
  <si>
    <t>7812</t>
  </si>
  <si>
    <t>7813</t>
  </si>
  <si>
    <t>7814</t>
  </si>
  <si>
    <t>7816</t>
  </si>
  <si>
    <t>7820</t>
  </si>
  <si>
    <t>7824</t>
  </si>
  <si>
    <t>7825</t>
  </si>
  <si>
    <t>7828</t>
  </si>
  <si>
    <t>7830</t>
  </si>
  <si>
    <t>7831</t>
  </si>
  <si>
    <t>7832</t>
  </si>
  <si>
    <t>Timelønn - midl ansatt</t>
  </si>
  <si>
    <t>Smusstillegg Sivil - 25%</t>
  </si>
  <si>
    <t>Særlig Smuss -Sivil</t>
  </si>
  <si>
    <t>Smusstillegg Sivil - 50%</t>
  </si>
  <si>
    <t>Brannverntjeneste OVK</t>
  </si>
  <si>
    <t>Midlertidig bas/lagleder</t>
  </si>
  <si>
    <t>Syretillegg</t>
  </si>
  <si>
    <t>Ulemp overnatt Forsv anl</t>
  </si>
  <si>
    <t>Omf. till. smuss større</t>
  </si>
  <si>
    <t>Røykdykkertillegg satsOVK</t>
  </si>
  <si>
    <t>Havaritjenestetillegg</t>
  </si>
  <si>
    <t>Individuell timefortj.</t>
  </si>
  <si>
    <t>Overtid 50%</t>
  </si>
  <si>
    <t>Overtid 50% Øvelse</t>
  </si>
  <si>
    <t>Overtid 100%</t>
  </si>
  <si>
    <t>Overtid 100% Øvelse</t>
  </si>
  <si>
    <t>Overtidstillegg 50%</t>
  </si>
  <si>
    <t>Overtidstillegg 100%</t>
  </si>
  <si>
    <t>Forskjøvet arbt 50%</t>
  </si>
  <si>
    <t>Forskjøvet arbt 100%</t>
  </si>
  <si>
    <t>Forskj arbtid OVK ord tim</t>
  </si>
  <si>
    <t>Reisetid</t>
  </si>
  <si>
    <t>22,5%  v/reise</t>
  </si>
  <si>
    <t>Reise over 8 døgn</t>
  </si>
  <si>
    <t>Reise over 4 uker</t>
  </si>
  <si>
    <t>Arbeid fritid utland</t>
  </si>
  <si>
    <t>Overtid reise 50%</t>
  </si>
  <si>
    <t>Overtid reise 100%</t>
  </si>
  <si>
    <t>Dieseltillegg</t>
  </si>
  <si>
    <t>Dieseltillegg Kjeller</t>
  </si>
  <si>
    <t>Tungvognstillegg</t>
  </si>
  <si>
    <t>Særlig smuss OVK</t>
  </si>
  <si>
    <t>Omforent smuss</t>
  </si>
  <si>
    <t>Smusstill. bakkeutstyr GA</t>
  </si>
  <si>
    <t>Vedlikeholdsoppdr fartøy</t>
  </si>
  <si>
    <t>Flytid vedlikeholdsoppdr</t>
  </si>
  <si>
    <t>Risikotillegg OVK</t>
  </si>
  <si>
    <t>Høydetillegg over 7 m</t>
  </si>
  <si>
    <t>Høydetillegg over 14 m</t>
  </si>
  <si>
    <t>Høydetillegg over 20 m</t>
  </si>
  <si>
    <t>Fjelltillegg</t>
  </si>
  <si>
    <t>Undervisning tillegg BTV</t>
  </si>
  <si>
    <t>Kj Generator/OmformFartøy</t>
  </si>
  <si>
    <t>Matpenger Sk.pl nat</t>
  </si>
  <si>
    <t>Kloakkarbeide Smuss 50%</t>
  </si>
  <si>
    <t>Betjening av flere maskin</t>
  </si>
  <si>
    <t>Opprettertillegg</t>
  </si>
  <si>
    <t>Sandblåsing</t>
  </si>
  <si>
    <t>Øvelse Lærl 2 år innt 5 t</t>
  </si>
  <si>
    <t>Seiling 2.års lærling</t>
  </si>
  <si>
    <t>Vakt Lærling 2 år</t>
  </si>
  <si>
    <t>Øvelse Lærl 2 år 5-24 t</t>
  </si>
  <si>
    <t>LÆR UVB-tjeneste</t>
  </si>
  <si>
    <t>LÆR Landl/fritid&lt;6t UTL</t>
  </si>
  <si>
    <t>LÆR Flybesetning</t>
  </si>
  <si>
    <t>LÆR Uskad lagr AMMO</t>
  </si>
  <si>
    <t>LÆR Kost Ekstraord.</t>
  </si>
  <si>
    <t>Arb arbeidsleder u/pensj</t>
  </si>
  <si>
    <t>LÆR Risiko nivå 1</t>
  </si>
  <si>
    <t>LÆR Risiko nivå 1A</t>
  </si>
  <si>
    <t>LÆR Risiko nivå 2</t>
  </si>
  <si>
    <t>Blank</t>
  </si>
  <si>
    <t>Koder med årsak</t>
  </si>
  <si>
    <t>NB! Røde felter skal ikke fylles inn</t>
  </si>
  <si>
    <t>NB! Gule felter trenger utfyllende informasjon</t>
  </si>
  <si>
    <t>Nordmann Ola</t>
  </si>
  <si>
    <t>Nordmann Kari</t>
  </si>
  <si>
    <t>1. Ansattnummer, disse vil hentes i skjemaet for fremmøte/fravær</t>
  </si>
  <si>
    <t xml:space="preserve">2. Etternavn Fornavn, </t>
  </si>
  <si>
    <t>4. Velg rett ansattnummer når fremmøte og eller fravær skal føres</t>
  </si>
  <si>
    <t>6. Mott.ordre føres ved behov</t>
  </si>
  <si>
    <t>7. Fremmøte/Fraværs-type velges fra nedtrekksmeny eller koden skrives direkte inn</t>
  </si>
  <si>
    <t>8. Er ikke ansattnr definert vil cellen være uthevet i rødt og  i nedtrekksmenyen ikke komme verdier. Skriver du koden inn vil det komme feilmelding</t>
  </si>
  <si>
    <t>10.Ved valg av lønnart (kun de som kan registreres i FIF) så skal F/F-ty ikke fylles ut. Da vil Lønnart bli uthevet i rødt og nedtrekksmeny kommer ikke med verdier.</t>
  </si>
  <si>
    <t>Skriver du koden for lønnart når f/f-type er utfylt vil det komme feilmelding.</t>
  </si>
  <si>
    <t>13. Ved valg av lønnart skal antall fylles ut i kolonnen hvor dag er spesifisert.</t>
  </si>
  <si>
    <t>5. Kost.sted føres kun ved avvikende fra det som er knyttet til SAPID og plass i org. Skal ikke føres ved fravær, utheves i rødt.</t>
  </si>
  <si>
    <t>8. Klokkeslett føres i formatet tt:mm.</t>
  </si>
  <si>
    <t>NB! Til klokkeslett er 24:00 mens fra klokkelsett er 00:00. Kan velges fra nedtrekksmenyt i intervaller på 5 minutter.</t>
  </si>
  <si>
    <t>2. Velg flytt eller kopier…</t>
  </si>
  <si>
    <t>14.Skriv inn det aktuelle året føringen gjelder for</t>
  </si>
  <si>
    <t>15. Skriv inn den spesifikke uken (bør samsvare med uken som er navngitt i fane) som det gjelder for, datoer vil dukke opp for de respektive ukedagene.</t>
  </si>
  <si>
    <t>Brukerveiledning for utfylling av skjema</t>
  </si>
  <si>
    <t>DIVERSE</t>
  </si>
  <si>
    <t>OVERNATTING</t>
  </si>
  <si>
    <t>JAN MAYEN</t>
  </si>
  <si>
    <t>VO/F (Overenskomst)</t>
  </si>
  <si>
    <t>2.ÅRS LÆRLING</t>
  </si>
  <si>
    <t>KOST/PENDLER</t>
  </si>
  <si>
    <t>SJØTJENESTE</t>
  </si>
  <si>
    <t>Kategori</t>
  </si>
  <si>
    <t>ORE Komp reise lønn</t>
  </si>
  <si>
    <t>Årsakskode tekst</t>
  </si>
  <si>
    <t>F/F-ty Tekst</t>
  </si>
  <si>
    <t>Merknad</t>
  </si>
  <si>
    <r>
      <t xml:space="preserve">1. Fyll inn Etternavn og Fornavn i arkfane </t>
    </r>
    <r>
      <rPr>
        <b/>
        <sz val="11"/>
        <color theme="1"/>
        <rFont val="Arial"/>
        <family val="2"/>
      </rPr>
      <t>Navn</t>
    </r>
  </si>
  <si>
    <r>
      <t xml:space="preserve">3. </t>
    </r>
    <r>
      <rPr>
        <b/>
        <sz val="11"/>
        <color theme="1"/>
        <rFont val="Arial"/>
        <family val="2"/>
      </rPr>
      <t>Kostnadssted</t>
    </r>
    <r>
      <rPr>
        <sz val="11"/>
        <color theme="1"/>
        <rFont val="Arial"/>
        <family val="2"/>
      </rPr>
      <t xml:space="preserve"> og </t>
    </r>
    <r>
      <rPr>
        <b/>
        <sz val="11"/>
        <color theme="1"/>
        <rFont val="Arial"/>
        <family val="2"/>
      </rPr>
      <t>Mottakerorder</t>
    </r>
    <r>
      <rPr>
        <sz val="11"/>
        <color theme="1"/>
        <rFont val="Arial"/>
        <family val="2"/>
      </rPr>
      <t xml:space="preserve"> fylles ut hvis føringen skal belastes annet kostnadssted enn det som er standard i henhold til stilling (SAPID)</t>
    </r>
  </si>
  <si>
    <r>
      <t xml:space="preserve">4. F/F-ty = Fremmøte/Fraværskoder. Oversikt over kodene finnes under                                  oversikten tiil høyre.                                                                          Årsakskode </t>
    </r>
    <r>
      <rPr>
        <b/>
        <sz val="11"/>
        <color theme="1"/>
        <rFont val="Arial"/>
        <family val="2"/>
      </rPr>
      <t>skal</t>
    </r>
    <r>
      <rPr>
        <sz val="11"/>
        <color theme="1"/>
        <rFont val="Arial"/>
        <family val="2"/>
      </rPr>
      <t xml:space="preserve"> fylles inn ved gul celle.</t>
    </r>
  </si>
  <si>
    <t/>
  </si>
  <si>
    <r>
      <t xml:space="preserve">3. I fanen </t>
    </r>
    <r>
      <rPr>
        <b/>
        <sz val="11"/>
        <color theme="1"/>
        <rFont val="Arial"/>
        <family val="2"/>
      </rPr>
      <t>uke xx - MAL</t>
    </r>
    <r>
      <rPr>
        <sz val="11"/>
        <color theme="1"/>
        <rFont val="Arial"/>
        <family val="2"/>
      </rPr>
      <t xml:space="preserve"> vil ansattnummer hentes fra fanen</t>
    </r>
    <r>
      <rPr>
        <b/>
        <sz val="11"/>
        <color theme="1"/>
        <rFont val="Arial"/>
        <family val="2"/>
      </rPr>
      <t xml:space="preserve"> Ans og Navn</t>
    </r>
  </si>
  <si>
    <r>
      <t xml:space="preserve">9. Ved valg av fremmøte eller fraværskode som krever årsakskode vil disse synliggjøres i gult. </t>
    </r>
    <r>
      <rPr>
        <b/>
        <sz val="11"/>
        <color theme="1"/>
        <rFont val="Arial"/>
        <family val="2"/>
      </rPr>
      <t>Skal</t>
    </r>
    <r>
      <rPr>
        <sz val="11"/>
        <color theme="1"/>
        <rFont val="Arial"/>
        <family val="2"/>
      </rPr>
      <t xml:space="preserve"> fylles ut (bruk av nedtrekksmeny).</t>
    </r>
  </si>
  <si>
    <r>
      <t xml:space="preserve">12. Ved valg av lønnart som krever årsakskode vil disse synliggjøres i gult. </t>
    </r>
    <r>
      <rPr>
        <b/>
        <sz val="11"/>
        <color theme="1"/>
        <rFont val="Arial"/>
        <family val="2"/>
      </rPr>
      <t>Skal</t>
    </r>
    <r>
      <rPr>
        <sz val="11"/>
        <color theme="1"/>
        <rFont val="Arial"/>
        <family val="2"/>
      </rPr>
      <t xml:space="preserve"> fylles ut (bruk av nedtrekksmeny</t>
    </r>
  </si>
  <si>
    <r>
      <t xml:space="preserve">Kopier fanen </t>
    </r>
    <r>
      <rPr>
        <b/>
        <u/>
        <sz val="16"/>
        <color theme="1"/>
        <rFont val="Arial"/>
        <family val="2"/>
      </rPr>
      <t xml:space="preserve">Uke xx - MAL </t>
    </r>
    <r>
      <rPr>
        <u/>
        <sz val="16"/>
        <color theme="1"/>
        <rFont val="Arial"/>
        <family val="2"/>
      </rPr>
      <t>ved innmelding av tid over flere uker.</t>
    </r>
  </si>
  <si>
    <r>
      <t xml:space="preserve">1. Høyreklikke fanen </t>
    </r>
    <r>
      <rPr>
        <b/>
        <sz val="11"/>
        <color theme="1"/>
        <rFont val="Arial"/>
        <family val="2"/>
      </rPr>
      <t>Uke xx - MAL</t>
    </r>
  </si>
  <si>
    <r>
      <t xml:space="preserve">3. Merk fanen </t>
    </r>
    <r>
      <rPr>
        <b/>
        <sz val="11"/>
        <color theme="1"/>
        <rFont val="Arial"/>
        <family val="2"/>
      </rPr>
      <t>Brukerveiledning</t>
    </r>
    <r>
      <rPr>
        <sz val="11"/>
        <color theme="1"/>
        <rFont val="Arial"/>
        <family val="2"/>
      </rPr>
      <t>, den nye fanen vil da plasseres foran denne.</t>
    </r>
  </si>
  <si>
    <r>
      <t xml:space="preserve">4. </t>
    </r>
    <r>
      <rPr>
        <b/>
        <sz val="11"/>
        <color theme="1"/>
        <rFont val="Arial"/>
        <family val="2"/>
      </rPr>
      <t xml:space="preserve">NB! </t>
    </r>
    <r>
      <rPr>
        <sz val="11"/>
        <color theme="1"/>
        <rFont val="Arial"/>
        <family val="2"/>
      </rPr>
      <t xml:space="preserve">Velg avhuking </t>
    </r>
    <r>
      <rPr>
        <b/>
        <sz val="11"/>
        <color theme="1"/>
        <rFont val="Arial"/>
        <family val="2"/>
      </rPr>
      <t>Lag en kopi</t>
    </r>
    <r>
      <rPr>
        <sz val="11"/>
        <color theme="1"/>
        <rFont val="Arial"/>
        <family val="2"/>
      </rPr>
      <t xml:space="preserve"> og trykk OK.</t>
    </r>
  </si>
  <si>
    <t>F/F-typ</t>
  </si>
  <si>
    <t>SUM</t>
  </si>
  <si>
    <t>Avdeling (Oppdragsgiver)</t>
  </si>
  <si>
    <t>5. Høyreklikk fanen med navnet kopi og gi fanen navn etter hvilken uke føringen gjelder for</t>
  </si>
  <si>
    <t>FA3</t>
  </si>
  <si>
    <t>FA3 Fartøytj prøveordning</t>
  </si>
  <si>
    <t>MER Merarb komp tid</t>
  </si>
  <si>
    <t>Alternativt</t>
  </si>
  <si>
    <r>
      <t xml:space="preserve">1. Trykk og hold inne CTRL og venstreklikk fanen </t>
    </r>
    <r>
      <rPr>
        <b/>
        <sz val="11"/>
        <color theme="1"/>
        <rFont val="Arial"/>
        <family val="2"/>
      </rPr>
      <t>Uke xx - MAL</t>
    </r>
  </si>
  <si>
    <t>2. Dra musepekeren til høyre for fane til du ser pil oppe til høyre og ikonet som vist under steg 2.</t>
  </si>
  <si>
    <t>3. Høyreklikk fanen med navnet kopi og fi fanen navn etter hvilken uke føringen gjelder for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</si>
</sst>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h:mm;@"/>
    <numFmt numFmtId="165" formatCode="[$-F400]h:mm:ss\ AM/PM"/>
  </numFmts>
  <fonts count="2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9C0006"/>
      <name val="Calibri"/>
      <family val="2"/>
      <scheme val="minor"/>
    </font>
    <font>
      <sz val="10"/>
      <name val="Arial"/>
      <family val="2"/>
    </font>
    <font>
      <b/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theme="1"/>
      <name val="Arial"/>
      <family val="2"/>
    </font>
    <font>
      <sz val="18"/>
      <color theme="1"/>
      <name val="Arial"/>
      <family val="2"/>
    </font>
    <font>
      <sz val="11"/>
      <color rgb="FF9C6500"/>
      <name val="Arial"/>
      <family val="2"/>
    </font>
    <font>
      <b/>
      <sz val="11"/>
      <color rgb="FF9C0006"/>
      <name val="Arial"/>
      <family val="2"/>
    </font>
    <font>
      <b/>
      <sz val="11"/>
      <color theme="1"/>
      <name val="Arial"/>
      <family val="2"/>
    </font>
    <font>
      <b/>
      <sz val="15"/>
      <color theme="1"/>
      <name val="Arial"/>
      <family val="2"/>
    </font>
    <font>
      <b/>
      <sz val="20"/>
      <color rgb="FF3F3F3F"/>
      <name val="Arial"/>
      <family val="2"/>
    </font>
    <font>
      <b/>
      <sz val="11"/>
      <color rgb="FF3F3F3F"/>
      <name val="Arial"/>
      <family val="2"/>
    </font>
    <font>
      <b/>
      <sz val="11"/>
      <color rgb="FF3F3F76"/>
      <name val="Arial"/>
      <family val="2"/>
    </font>
    <font>
      <sz val="11"/>
      <color rgb="FF9C0006"/>
      <name val="Arial"/>
      <family val="2"/>
    </font>
    <font>
      <u/>
      <sz val="11"/>
      <color theme="1"/>
      <name val="Arial"/>
      <family val="2"/>
    </font>
    <font>
      <u/>
      <sz val="16"/>
      <color theme="1"/>
      <name val="Arial"/>
      <family val="2"/>
    </font>
    <font>
      <b/>
      <u/>
      <sz val="16"/>
      <color theme="1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7171"/>
        <bgColor indexed="64"/>
      </patternFill>
    </fill>
    <fill>
      <patternFill patternType="solid">
        <fgColor rgb="FFFFFFE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  <fill>
      <patternFill patternType="solid">
        <fgColor rgb="FFFFFFCC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C7CE"/>
      </patternFill>
    </fill>
    <fill>
      <patternFill patternType="solid">
        <fgColor theme="5" tint="0.79998168889431442"/>
        <bgColor theme="5" tint="0.79998168889431442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/>
      <diagonal/>
    </border>
    <border>
      <left style="thin">
        <color rgb="FFB2B2B2"/>
      </left>
      <right style="thin">
        <color rgb="FFB2B2B2"/>
      </right>
      <top/>
      <bottom/>
      <diagonal/>
    </border>
    <border>
      <left style="thin">
        <color rgb="FFB2B2B2"/>
      </left>
      <right style="thin">
        <color rgb="FFB2B2B2"/>
      </right>
      <top/>
      <bottom style="thin">
        <color rgb="FFB2B2B2"/>
      </bottom>
      <diagonal/>
    </border>
    <border>
      <left style="thin">
        <color rgb="FFB2B2B2"/>
      </left>
      <right/>
      <top style="thin">
        <color rgb="FFB2B2B2"/>
      </top>
      <bottom/>
      <diagonal/>
    </border>
    <border>
      <left/>
      <right/>
      <top style="thin">
        <color rgb="FFB2B2B2"/>
      </top>
      <bottom/>
      <diagonal/>
    </border>
    <border>
      <left/>
      <right style="thin">
        <color rgb="FFB2B2B2"/>
      </right>
      <top style="thin">
        <color rgb="FFB2B2B2"/>
      </top>
      <bottom/>
      <diagonal/>
    </border>
    <border>
      <left style="thin">
        <color rgb="FFB2B2B2"/>
      </left>
      <right/>
      <top/>
      <bottom/>
      <diagonal/>
    </border>
    <border>
      <left/>
      <right style="thin">
        <color rgb="FFB2B2B2"/>
      </right>
      <top/>
      <bottom/>
      <diagonal/>
    </border>
    <border>
      <left style="thin">
        <color rgb="FFB2B2B2"/>
      </left>
      <right/>
      <top/>
      <bottom style="thin">
        <color rgb="FFB2B2B2"/>
      </bottom>
      <diagonal/>
    </border>
    <border>
      <left/>
      <right/>
      <top/>
      <bottom style="thin">
        <color rgb="FFB2B2B2"/>
      </bottom>
      <diagonal/>
    </border>
    <border>
      <left/>
      <right style="thin">
        <color rgb="FFB2B2B2"/>
      </right>
      <top/>
      <bottom style="thin">
        <color rgb="FFB2B2B2"/>
      </bottom>
      <diagonal/>
    </border>
    <border>
      <left style="thin">
        <color theme="5" tint="0.39997558519241921"/>
      </left>
      <right style="thin">
        <color theme="5" tint="0.39997558519241921"/>
      </right>
      <top style="thin">
        <color theme="5" tint="0.39997558519241921"/>
      </top>
      <bottom style="thin">
        <color theme="5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4" tint="0.39997558519241921"/>
      </top>
      <bottom/>
      <diagonal/>
    </border>
    <border>
      <left style="thin">
        <color theme="5" tint="0.39997558519241921"/>
      </left>
      <right style="thin">
        <color theme="5" tint="0.39997558519241921"/>
      </right>
      <top style="thin">
        <color theme="5" tint="0.39997558519241921"/>
      </top>
      <bottom/>
      <diagonal/>
    </border>
    <border>
      <left style="thin">
        <color theme="4" tint="0.39997558519241921"/>
      </left>
      <right style="thin">
        <color theme="4" tint="0.39997558519241921"/>
      </right>
      <top style="thin">
        <color theme="5" tint="0.39997558519241921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 style="thin">
        <color indexed="64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" fillId="0" borderId="0" applyNumberFormat="0" applyFill="0" applyBorder="0" applyAlignment="0" applyProtection="0"/>
    <xf numFmtId="0" fontId="2" fillId="6" borderId="9" applyNumberFormat="0" applyAlignment="0" applyProtection="0"/>
    <xf numFmtId="0" fontId="3" fillId="7" borderId="10" applyNumberFormat="0" applyFont="0" applyAlignment="0" applyProtection="0"/>
    <xf numFmtId="0" fontId="5" fillId="9" borderId="0" applyNumberFormat="0" applyBorder="0" applyAlignment="0" applyProtection="0"/>
    <xf numFmtId="0" fontId="6" fillId="0" borderId="0"/>
    <xf numFmtId="0" fontId="8" fillId="13" borderId="0" applyNumberFormat="0" applyBorder="0" applyAlignment="0" applyProtection="0"/>
    <xf numFmtId="0" fontId="4" fillId="14" borderId="28" applyNumberFormat="0" applyAlignment="0" applyProtection="0"/>
  </cellStyleXfs>
  <cellXfs count="210">
    <xf numFmtId="0" fontId="0" fillId="0" borderId="0" xfId="0"/>
    <xf numFmtId="0" fontId="1" fillId="0" borderId="0" xfId="1"/>
    <xf numFmtId="0" fontId="0" fillId="0" borderId="0" xfId="0" applyAlignment="1">
      <alignment wrapText="1"/>
    </xf>
    <xf numFmtId="0" fontId="0" fillId="8" borderId="0" xfId="0" applyFill="1"/>
    <xf numFmtId="49" fontId="0" fillId="8" borderId="0" xfId="0" applyNumberFormat="1" applyFill="1"/>
    <xf numFmtId="49" fontId="0" fillId="8" borderId="0" xfId="0" applyNumberFormat="1" applyFill="1" applyBorder="1" applyAlignment="1">
      <alignment vertical="top"/>
    </xf>
    <xf numFmtId="0" fontId="0" fillId="8" borderId="0" xfId="0" applyFill="1" applyAlignment="1">
      <alignment wrapText="1"/>
    </xf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0" fillId="0" borderId="0" xfId="0" applyNumberFormat="1" applyFill="1" applyBorder="1" applyAlignment="1">
      <alignment vertical="top"/>
    </xf>
    <xf numFmtId="49" fontId="0" fillId="0" borderId="0" xfId="0" applyNumberFormat="1" applyFill="1" applyBorder="1" applyAlignment="1">
      <alignment horizontal="center" vertical="center"/>
    </xf>
    <xf numFmtId="49" fontId="0" fillId="0" borderId="2" xfId="0" applyNumberFormat="1" applyFill="1" applyBorder="1" applyAlignment="1">
      <alignment horizontal="center" vertical="center"/>
    </xf>
    <xf numFmtId="0" fontId="0" fillId="0" borderId="0" xfId="0" applyFill="1"/>
    <xf numFmtId="49" fontId="0" fillId="10" borderId="22" xfId="0" applyNumberFormat="1" applyFont="1" applyFill="1" applyBorder="1" applyAlignment="1">
      <alignment horizontal="center" vertical="center"/>
    </xf>
    <xf numFmtId="49" fontId="0" fillId="0" borderId="22" xfId="0" applyNumberFormat="1" applyFont="1" applyBorder="1" applyAlignment="1">
      <alignment horizontal="center" vertical="center"/>
    </xf>
    <xf numFmtId="0" fontId="6" fillId="0" borderId="0" xfId="5" applyAlignment="1">
      <alignment horizontal="center" vertical="center"/>
    </xf>
    <xf numFmtId="0" fontId="0" fillId="10" borderId="22" xfId="0" applyFont="1" applyFill="1" applyBorder="1" applyAlignment="1">
      <alignment horizontal="center" vertical="center"/>
    </xf>
    <xf numFmtId="0" fontId="0" fillId="12" borderId="23" xfId="0" applyFont="1" applyFill="1" applyBorder="1"/>
    <xf numFmtId="0" fontId="0" fillId="0" borderId="22" xfId="0" applyFont="1" applyBorder="1" applyAlignment="1">
      <alignment horizontal="center" vertical="center"/>
    </xf>
    <xf numFmtId="0" fontId="7" fillId="11" borderId="24" xfId="0" applyFont="1" applyFill="1" applyBorder="1"/>
    <xf numFmtId="0" fontId="0" fillId="0" borderId="23" xfId="0" applyFont="1" applyBorder="1"/>
    <xf numFmtId="0" fontId="0" fillId="0" borderId="26" xfId="0" applyFont="1" applyFill="1" applyBorder="1"/>
    <xf numFmtId="0" fontId="0" fillId="0" borderId="24" xfId="0" applyFont="1" applyFill="1" applyBorder="1"/>
    <xf numFmtId="0" fontId="0" fillId="0" borderId="23" xfId="0" applyFont="1" applyFill="1" applyBorder="1"/>
    <xf numFmtId="0" fontId="0" fillId="12" borderId="26" xfId="0" applyFont="1" applyFill="1" applyBorder="1"/>
    <xf numFmtId="0" fontId="7" fillId="0" borderId="25" xfId="0" applyFont="1" applyFill="1" applyBorder="1" applyAlignment="1">
      <alignment horizontal="center" vertical="center"/>
    </xf>
    <xf numFmtId="164" fontId="7" fillId="0" borderId="25" xfId="0" applyNumberFormat="1" applyFont="1" applyFill="1" applyBorder="1" applyAlignment="1">
      <alignment horizontal="center" vertical="center"/>
    </xf>
    <xf numFmtId="0" fontId="9" fillId="5" borderId="0" xfId="0" applyFont="1" applyFill="1"/>
    <xf numFmtId="0" fontId="9" fillId="0" borderId="7" xfId="0" applyFont="1" applyBorder="1" applyProtection="1">
      <protection locked="0"/>
    </xf>
    <xf numFmtId="49" fontId="9" fillId="0" borderId="7" xfId="0" applyNumberFormat="1" applyFont="1" applyBorder="1" applyProtection="1">
      <protection locked="0"/>
    </xf>
    <xf numFmtId="1" fontId="9" fillId="2" borderId="7" xfId="0" applyNumberFormat="1" applyFont="1" applyFill="1" applyBorder="1" applyAlignment="1" applyProtection="1">
      <alignment vertical="top"/>
      <protection locked="0"/>
    </xf>
    <xf numFmtId="49" fontId="9" fillId="0" borderId="39" xfId="0" applyNumberFormat="1" applyFont="1" applyBorder="1" applyAlignment="1" applyProtection="1">
      <alignment horizontal="center"/>
      <protection locked="0"/>
    </xf>
    <xf numFmtId="49" fontId="9" fillId="0" borderId="32" xfId="0" applyNumberFormat="1" applyFont="1" applyBorder="1" applyAlignment="1" applyProtection="1">
      <alignment horizontal="center"/>
      <protection locked="0"/>
    </xf>
    <xf numFmtId="49" fontId="9" fillId="0" borderId="39" xfId="0" applyNumberFormat="1" applyFont="1" applyFill="1" applyBorder="1" applyAlignment="1" applyProtection="1">
      <alignment horizontal="center"/>
      <protection locked="0"/>
    </xf>
    <xf numFmtId="49" fontId="9" fillId="0" borderId="8" xfId="0" applyNumberFormat="1" applyFont="1" applyFill="1" applyBorder="1" applyAlignment="1" applyProtection="1">
      <alignment horizontal="center"/>
      <protection locked="0"/>
    </xf>
    <xf numFmtId="0" fontId="9" fillId="0" borderId="5" xfId="0" applyFont="1" applyBorder="1" applyProtection="1">
      <protection locked="0"/>
    </xf>
    <xf numFmtId="1" fontId="9" fillId="2" borderId="5" xfId="0" applyNumberFormat="1" applyFont="1" applyFill="1" applyBorder="1" applyAlignment="1" applyProtection="1">
      <alignment vertical="top"/>
      <protection locked="0"/>
    </xf>
    <xf numFmtId="49" fontId="9" fillId="0" borderId="33" xfId="0" applyNumberFormat="1" applyFont="1" applyBorder="1" applyAlignment="1" applyProtection="1">
      <alignment horizontal="center"/>
      <protection locked="0"/>
    </xf>
    <xf numFmtId="49" fontId="9" fillId="0" borderId="3" xfId="0" applyNumberFormat="1" applyFont="1" applyFill="1" applyBorder="1" applyAlignment="1" applyProtection="1">
      <alignment horizontal="center"/>
      <protection locked="0"/>
    </xf>
    <xf numFmtId="0" fontId="9" fillId="0" borderId="0" xfId="0" applyFont="1"/>
    <xf numFmtId="0" fontId="9" fillId="0" borderId="6" xfId="0" applyFont="1" applyBorder="1" applyProtection="1">
      <protection locked="0"/>
    </xf>
    <xf numFmtId="49" fontId="9" fillId="0" borderId="6" xfId="0" applyNumberFormat="1" applyFont="1" applyBorder="1" applyProtection="1">
      <protection locked="0"/>
    </xf>
    <xf numFmtId="1" fontId="9" fillId="2" borderId="6" xfId="0" applyNumberFormat="1" applyFont="1" applyFill="1" applyBorder="1" applyAlignment="1" applyProtection="1">
      <alignment vertical="top"/>
      <protection locked="0"/>
    </xf>
    <xf numFmtId="49" fontId="9" fillId="0" borderId="40" xfId="0" applyNumberFormat="1" applyFont="1" applyBorder="1" applyAlignment="1" applyProtection="1">
      <alignment horizontal="center"/>
      <protection locked="0"/>
    </xf>
    <xf numFmtId="49" fontId="9" fillId="0" borderId="34" xfId="0" applyNumberFormat="1" applyFont="1" applyBorder="1" applyAlignment="1" applyProtection="1">
      <alignment horizontal="center"/>
      <protection locked="0"/>
    </xf>
    <xf numFmtId="49" fontId="9" fillId="0" borderId="40" xfId="0" applyNumberFormat="1" applyFont="1" applyFill="1" applyBorder="1" applyAlignment="1" applyProtection="1">
      <alignment horizontal="center"/>
      <protection locked="0"/>
    </xf>
    <xf numFmtId="49" fontId="9" fillId="0" borderId="4" xfId="0" applyNumberFormat="1" applyFont="1" applyFill="1" applyBorder="1" applyAlignment="1" applyProtection="1">
      <alignment horizontal="center"/>
      <protection locked="0"/>
    </xf>
    <xf numFmtId="0" fontId="19" fillId="5" borderId="0" xfId="0" applyFont="1" applyFill="1"/>
    <xf numFmtId="0" fontId="20" fillId="5" borderId="0" xfId="0" applyFont="1" applyFill="1"/>
    <xf numFmtId="0" fontId="9" fillId="0" borderId="35" xfId="0" applyFont="1" applyBorder="1" applyAlignment="1" applyProtection="1">
      <alignment horizontal="center" vertical="center"/>
      <protection locked="0"/>
    </xf>
    <xf numFmtId="0" fontId="9" fillId="0" borderId="36" xfId="0" applyFont="1" applyBorder="1" applyAlignment="1" applyProtection="1">
      <alignment horizontal="center" vertical="center"/>
      <protection locked="0"/>
    </xf>
    <xf numFmtId="0" fontId="9" fillId="0" borderId="37" xfId="0" applyFont="1" applyBorder="1" applyAlignment="1" applyProtection="1">
      <alignment horizontal="center" vertical="center"/>
      <protection locked="0"/>
    </xf>
    <xf numFmtId="0" fontId="9" fillId="5" borderId="0" xfId="0" applyFont="1" applyFill="1" applyBorder="1" applyProtection="1"/>
    <xf numFmtId="0" fontId="9" fillId="5" borderId="0" xfId="0" applyFont="1" applyFill="1" applyBorder="1" applyAlignment="1" applyProtection="1">
      <alignment horizontal="center" vertical="center"/>
    </xf>
    <xf numFmtId="1" fontId="9" fillId="5" borderId="0" xfId="0" applyNumberFormat="1" applyFont="1" applyFill="1" applyBorder="1" applyProtection="1"/>
    <xf numFmtId="0" fontId="9" fillId="5" borderId="0" xfId="0" quotePrefix="1" applyFont="1" applyFill="1" applyBorder="1" applyProtection="1"/>
    <xf numFmtId="49" fontId="9" fillId="5" borderId="0" xfId="0" applyNumberFormat="1" applyFont="1" applyFill="1" applyBorder="1" applyProtection="1"/>
    <xf numFmtId="165" fontId="9" fillId="0" borderId="0" xfId="0" applyNumberFormat="1" applyFont="1" applyBorder="1" applyProtection="1"/>
    <xf numFmtId="49" fontId="9" fillId="0" borderId="0" xfId="0" applyNumberFormat="1" applyFont="1" applyBorder="1" applyProtection="1"/>
    <xf numFmtId="0" fontId="9" fillId="0" borderId="0" xfId="0" applyFont="1" applyBorder="1" applyProtection="1"/>
    <xf numFmtId="0" fontId="9" fillId="5" borderId="0" xfId="0" applyFont="1" applyFill="1" applyProtection="1"/>
    <xf numFmtId="0" fontId="9" fillId="5" borderId="0" xfId="0" applyFont="1" applyFill="1" applyAlignment="1" applyProtection="1">
      <alignment horizontal="center" vertical="center"/>
    </xf>
    <xf numFmtId="0" fontId="17" fillId="5" borderId="0" xfId="2" applyFont="1" applyFill="1" applyBorder="1" applyAlignment="1" applyProtection="1">
      <alignment horizontal="center" vertical="center"/>
    </xf>
    <xf numFmtId="0" fontId="9" fillId="8" borderId="1" xfId="0" applyFont="1" applyFill="1" applyBorder="1" applyAlignment="1" applyProtection="1">
      <alignment horizontal="center" vertical="center"/>
    </xf>
    <xf numFmtId="1" fontId="9" fillId="5" borderId="41" xfId="0" applyNumberFormat="1" applyFont="1" applyFill="1" applyBorder="1" applyProtection="1"/>
    <xf numFmtId="0" fontId="9" fillId="15" borderId="1" xfId="0" applyFont="1" applyFill="1" applyBorder="1" applyAlignment="1" applyProtection="1">
      <alignment vertical="top"/>
    </xf>
    <xf numFmtId="49" fontId="9" fillId="15" borderId="1" xfId="0" applyNumberFormat="1" applyFont="1" applyFill="1" applyBorder="1" applyAlignment="1" applyProtection="1">
      <alignment vertical="top"/>
    </xf>
    <xf numFmtId="0" fontId="9" fillId="15" borderId="31" xfId="0" applyFont="1" applyFill="1" applyBorder="1" applyAlignment="1" applyProtection="1">
      <alignment horizontal="center" vertical="center"/>
    </xf>
    <xf numFmtId="1" fontId="9" fillId="15" borderId="1" xfId="0" applyNumberFormat="1" applyFont="1" applyFill="1" applyBorder="1" applyAlignment="1" applyProtection="1">
      <alignment vertical="top"/>
    </xf>
    <xf numFmtId="164" fontId="9" fillId="15" borderId="38" xfId="0" applyNumberFormat="1" applyFont="1" applyFill="1" applyBorder="1" applyAlignment="1" applyProtection="1">
      <alignment vertical="top"/>
    </xf>
    <xf numFmtId="164" fontId="9" fillId="15" borderId="31" xfId="0" applyNumberFormat="1" applyFont="1" applyFill="1" applyBorder="1" applyAlignment="1" applyProtection="1">
      <alignment vertical="top"/>
    </xf>
    <xf numFmtId="0" fontId="9" fillId="15" borderId="38" xfId="0" applyFont="1" applyFill="1" applyBorder="1" applyAlignment="1" applyProtection="1">
      <alignment vertical="top"/>
    </xf>
    <xf numFmtId="0" fontId="9" fillId="15" borderId="31" xfId="0" applyFont="1" applyFill="1" applyBorder="1" applyAlignment="1" applyProtection="1">
      <alignment vertical="top"/>
    </xf>
    <xf numFmtId="1" fontId="9" fillId="3" borderId="1" xfId="0" applyNumberFormat="1" applyFont="1" applyFill="1" applyBorder="1" applyAlignment="1" applyProtection="1">
      <alignment vertical="top"/>
    </xf>
    <xf numFmtId="0" fontId="9" fillId="3" borderId="38" xfId="0" applyFont="1" applyFill="1" applyBorder="1" applyAlignment="1" applyProtection="1">
      <alignment vertical="top"/>
    </xf>
    <xf numFmtId="0" fontId="9" fillId="3" borderId="1" xfId="0" applyFont="1" applyFill="1" applyBorder="1" applyAlignment="1" applyProtection="1">
      <alignment vertical="top"/>
    </xf>
    <xf numFmtId="0" fontId="9" fillId="5" borderId="0" xfId="0" applyFont="1" applyFill="1" applyBorder="1" applyAlignment="1" applyProtection="1">
      <alignment vertical="top"/>
    </xf>
    <xf numFmtId="0" fontId="9" fillId="15" borderId="1" xfId="0" applyFont="1" applyFill="1" applyBorder="1" applyAlignment="1" applyProtection="1">
      <alignment horizontal="center" vertical="center"/>
    </xf>
    <xf numFmtId="0" fontId="9" fillId="18" borderId="1" xfId="0" applyFont="1" applyFill="1" applyBorder="1" applyAlignment="1" applyProtection="1">
      <alignment horizontal="center" vertical="center"/>
    </xf>
    <xf numFmtId="0" fontId="9" fillId="5" borderId="53" xfId="0" applyFont="1" applyFill="1" applyBorder="1" applyAlignment="1" applyProtection="1">
      <alignment horizontal="center" vertical="center"/>
    </xf>
    <xf numFmtId="0" fontId="9" fillId="5" borderId="54" xfId="0" applyFont="1" applyFill="1" applyBorder="1" applyAlignment="1" applyProtection="1">
      <alignment horizontal="center" vertical="center"/>
    </xf>
    <xf numFmtId="0" fontId="9" fillId="17" borderId="44" xfId="0" applyFont="1" applyFill="1" applyBorder="1" applyAlignment="1" applyProtection="1">
      <alignment horizontal="center" vertical="center"/>
    </xf>
    <xf numFmtId="164" fontId="9" fillId="5" borderId="0" xfId="0" applyNumberFormat="1" applyFont="1" applyFill="1" applyBorder="1" applyAlignment="1" applyProtection="1">
      <alignment horizontal="left"/>
    </xf>
    <xf numFmtId="0" fontId="6" fillId="18" borderId="44" xfId="5" applyNumberFormat="1" applyFont="1" applyFill="1" applyBorder="1" applyAlignment="1" applyProtection="1">
      <alignment horizontal="center" vertical="center"/>
    </xf>
    <xf numFmtId="0" fontId="9" fillId="18" borderId="44" xfId="0" applyFont="1" applyFill="1" applyBorder="1" applyAlignment="1" applyProtection="1">
      <alignment horizontal="center" vertical="center"/>
    </xf>
    <xf numFmtId="164" fontId="9" fillId="0" borderId="0" xfId="0" applyNumberFormat="1" applyFont="1" applyBorder="1" applyProtection="1"/>
    <xf numFmtId="0" fontId="9" fillId="5" borderId="55" xfId="0" applyFont="1" applyFill="1" applyBorder="1" applyAlignment="1" applyProtection="1">
      <alignment horizontal="center" vertical="center"/>
    </xf>
    <xf numFmtId="0" fontId="9" fillId="5" borderId="3" xfId="0" applyFont="1" applyFill="1" applyBorder="1" applyAlignment="1" applyProtection="1">
      <alignment horizontal="center" vertical="center"/>
    </xf>
    <xf numFmtId="0" fontId="9" fillId="5" borderId="5" xfId="0" applyFont="1" applyFill="1" applyBorder="1" applyAlignment="1" applyProtection="1">
      <alignment horizontal="center" vertical="center"/>
    </xf>
    <xf numFmtId="0" fontId="9" fillId="0" borderId="5" xfId="0" applyFont="1" applyFill="1" applyBorder="1" applyAlignment="1" applyProtection="1">
      <alignment horizontal="center" vertical="center"/>
    </xf>
    <xf numFmtId="0" fontId="9" fillId="5" borderId="36" xfId="0" applyFont="1" applyFill="1" applyBorder="1" applyAlignment="1" applyProtection="1">
      <alignment horizontal="center" vertical="center"/>
    </xf>
    <xf numFmtId="1" fontId="9" fillId="5" borderId="5" xfId="0" applyNumberFormat="1" applyFont="1" applyFill="1" applyBorder="1" applyAlignment="1" applyProtection="1">
      <alignment horizontal="center" vertical="center"/>
    </xf>
    <xf numFmtId="0" fontId="9" fillId="18" borderId="5" xfId="0" applyFont="1" applyFill="1" applyBorder="1" applyAlignment="1" applyProtection="1">
      <alignment horizontal="center" vertical="center"/>
    </xf>
    <xf numFmtId="0" fontId="9" fillId="16" borderId="36" xfId="0" applyFont="1" applyFill="1" applyBorder="1" applyAlignment="1" applyProtection="1">
      <alignment horizontal="center" vertical="center"/>
    </xf>
    <xf numFmtId="0" fontId="9" fillId="16" borderId="5" xfId="0" applyFont="1" applyFill="1" applyBorder="1" applyAlignment="1" applyProtection="1">
      <alignment horizontal="center" vertical="center"/>
    </xf>
    <xf numFmtId="0" fontId="9" fillId="17" borderId="5" xfId="0" applyFont="1" applyFill="1" applyBorder="1" applyAlignment="1" applyProtection="1">
      <alignment horizontal="center" vertical="center"/>
    </xf>
    <xf numFmtId="0" fontId="18" fillId="5" borderId="5" xfId="4" applyFont="1" applyFill="1" applyBorder="1" applyAlignment="1" applyProtection="1">
      <alignment horizontal="center" vertical="center"/>
    </xf>
    <xf numFmtId="1" fontId="9" fillId="16" borderId="5" xfId="0" applyNumberFormat="1" applyFont="1" applyFill="1" applyBorder="1" applyAlignment="1" applyProtection="1">
      <alignment horizontal="center" vertical="center"/>
    </xf>
    <xf numFmtId="0" fontId="9" fillId="0" borderId="36" xfId="0" applyFont="1" applyFill="1" applyBorder="1" applyAlignment="1" applyProtection="1">
      <alignment horizontal="center" vertical="center"/>
    </xf>
    <xf numFmtId="0" fontId="6" fillId="0" borderId="5" xfId="5" applyNumberFormat="1" applyFont="1" applyFill="1" applyBorder="1" applyAlignment="1" applyProtection="1">
      <alignment horizontal="center" vertical="center"/>
    </xf>
    <xf numFmtId="14" fontId="9" fillId="0" borderId="5" xfId="0" applyNumberFormat="1" applyFont="1" applyFill="1" applyBorder="1" applyAlignment="1" applyProtection="1">
      <alignment horizontal="center" vertical="center"/>
    </xf>
    <xf numFmtId="49" fontId="9" fillId="16" borderId="36" xfId="0" applyNumberFormat="1" applyFont="1" applyFill="1" applyBorder="1" applyAlignment="1" applyProtection="1">
      <alignment horizontal="center" vertical="center"/>
    </xf>
    <xf numFmtId="0" fontId="6" fillId="18" borderId="5" xfId="5" applyNumberFormat="1" applyFont="1" applyFill="1" applyBorder="1" applyAlignment="1" applyProtection="1">
      <alignment horizontal="center" vertical="center"/>
    </xf>
    <xf numFmtId="14" fontId="9" fillId="18" borderId="5" xfId="0" applyNumberFormat="1" applyFont="1" applyFill="1" applyBorder="1" applyAlignment="1" applyProtection="1">
      <alignment horizontal="center" vertical="center"/>
    </xf>
    <xf numFmtId="1" fontId="9" fillId="0" borderId="5" xfId="0" applyNumberFormat="1" applyFont="1" applyFill="1" applyBorder="1" applyAlignment="1" applyProtection="1">
      <alignment horizontal="center" vertical="center"/>
    </xf>
    <xf numFmtId="0" fontId="9" fillId="5" borderId="56" xfId="0" applyFont="1" applyFill="1" applyBorder="1" applyAlignment="1" applyProtection="1">
      <alignment horizontal="center" vertical="center"/>
    </xf>
    <xf numFmtId="0" fontId="9" fillId="5" borderId="4" xfId="0" applyFont="1" applyFill="1" applyBorder="1" applyAlignment="1" applyProtection="1">
      <alignment horizontal="center" vertical="center"/>
    </xf>
    <xf numFmtId="0" fontId="6" fillId="18" borderId="5" xfId="5" applyFont="1" applyFill="1" applyBorder="1" applyAlignment="1" applyProtection="1">
      <alignment horizontal="center" vertical="center"/>
    </xf>
    <xf numFmtId="0" fontId="6" fillId="0" borderId="5" xfId="5" applyFont="1" applyFill="1" applyBorder="1" applyAlignment="1" applyProtection="1">
      <alignment horizontal="center" vertical="center"/>
    </xf>
    <xf numFmtId="164" fontId="9" fillId="18" borderId="5" xfId="0" applyNumberFormat="1" applyFont="1" applyFill="1" applyBorder="1" applyAlignment="1" applyProtection="1">
      <alignment horizontal="center" vertical="center"/>
    </xf>
    <xf numFmtId="164" fontId="9" fillId="0" borderId="5" xfId="0" applyNumberFormat="1" applyFont="1" applyFill="1" applyBorder="1" applyAlignment="1" applyProtection="1">
      <alignment horizontal="center" vertical="center"/>
    </xf>
    <xf numFmtId="164" fontId="9" fillId="18" borderId="6" xfId="0" applyNumberFormat="1" applyFont="1" applyFill="1" applyBorder="1" applyAlignment="1" applyProtection="1">
      <alignment horizontal="center" vertical="center"/>
    </xf>
    <xf numFmtId="0" fontId="9" fillId="18" borderId="6" xfId="0" applyFont="1" applyFill="1" applyBorder="1" applyAlignment="1" applyProtection="1">
      <alignment horizontal="center" vertical="center"/>
    </xf>
    <xf numFmtId="0" fontId="9" fillId="16" borderId="42" xfId="0" applyFont="1" applyFill="1" applyBorder="1" applyAlignment="1" applyProtection="1">
      <alignment horizontal="center" vertical="center"/>
    </xf>
    <xf numFmtId="0" fontId="9" fillId="0" borderId="42" xfId="0" applyFont="1" applyFill="1" applyBorder="1" applyAlignment="1" applyProtection="1">
      <alignment horizontal="center" vertical="center"/>
    </xf>
    <xf numFmtId="0" fontId="9" fillId="5" borderId="6" xfId="0" applyFont="1" applyFill="1" applyBorder="1" applyAlignment="1" applyProtection="1">
      <alignment horizontal="center" vertical="center"/>
    </xf>
    <xf numFmtId="165" fontId="9" fillId="0" borderId="0" xfId="0" applyNumberFormat="1" applyFont="1" applyFill="1" applyBorder="1" applyProtection="1"/>
    <xf numFmtId="49" fontId="9" fillId="0" borderId="0" xfId="0" applyNumberFormat="1" applyFont="1" applyFill="1" applyBorder="1" applyProtection="1"/>
    <xf numFmtId="0" fontId="9" fillId="0" borderId="0" xfId="0" applyFont="1" applyFill="1" applyBorder="1" applyProtection="1"/>
    <xf numFmtId="0" fontId="9" fillId="0" borderId="0" xfId="0" applyFont="1" applyFill="1" applyBorder="1" applyAlignment="1" applyProtection="1">
      <alignment horizontal="center" vertical="center"/>
    </xf>
    <xf numFmtId="1" fontId="9" fillId="0" borderId="0" xfId="0" applyNumberFormat="1" applyFont="1" applyFill="1" applyBorder="1" applyProtection="1"/>
    <xf numFmtId="0" fontId="9" fillId="4" borderId="7" xfId="0" applyFont="1" applyFill="1" applyBorder="1" applyProtection="1">
      <protection locked="0"/>
    </xf>
    <xf numFmtId="0" fontId="9" fillId="4" borderId="5" xfId="0" applyFont="1" applyFill="1" applyBorder="1" applyProtection="1">
      <protection locked="0"/>
    </xf>
    <xf numFmtId="0" fontId="9" fillId="0" borderId="0" xfId="0" applyFont="1" applyProtection="1">
      <protection locked="0"/>
    </xf>
    <xf numFmtId="0" fontId="9" fillId="4" borderId="6" xfId="0" applyFont="1" applyFill="1" applyBorder="1" applyProtection="1">
      <protection locked="0"/>
    </xf>
    <xf numFmtId="0" fontId="0" fillId="0" borderId="1" xfId="0" applyBorder="1" applyAlignment="1" applyProtection="1">
      <alignment vertical="top"/>
      <protection locked="0"/>
    </xf>
    <xf numFmtId="0" fontId="0" fillId="0" borderId="46" xfId="0" applyBorder="1" applyAlignment="1" applyProtection="1">
      <alignment vertical="top"/>
      <protection locked="0"/>
    </xf>
    <xf numFmtId="0" fontId="0" fillId="2" borderId="41" xfId="0" applyFill="1" applyBorder="1" applyAlignment="1" applyProtection="1">
      <alignment wrapText="1"/>
    </xf>
    <xf numFmtId="0" fontId="0" fillId="2" borderId="50" xfId="0" applyFill="1" applyBorder="1" applyAlignment="1" applyProtection="1">
      <alignment horizontal="center" wrapText="1"/>
    </xf>
    <xf numFmtId="0" fontId="0" fillId="0" borderId="0" xfId="0" applyProtection="1"/>
    <xf numFmtId="0" fontId="0" fillId="2" borderId="46" xfId="0" applyFill="1" applyBorder="1" applyAlignment="1" applyProtection="1">
      <alignment wrapText="1"/>
    </xf>
    <xf numFmtId="0" fontId="0" fillId="2" borderId="51" xfId="0" applyFill="1" applyBorder="1" applyAlignment="1" applyProtection="1">
      <alignment horizontal="center" wrapText="1"/>
    </xf>
    <xf numFmtId="0" fontId="0" fillId="0" borderId="0" xfId="0" applyAlignment="1" applyProtection="1">
      <alignment vertical="top"/>
    </xf>
    <xf numFmtId="0" fontId="13" fillId="5" borderId="0" xfId="0" applyFont="1" applyFill="1"/>
    <xf numFmtId="0" fontId="9" fillId="5" borderId="0" xfId="0" applyFont="1" applyFill="1" applyAlignment="1">
      <alignment horizontal="left" wrapText="1"/>
    </xf>
    <xf numFmtId="0" fontId="9" fillId="7" borderId="14" xfId="3" applyFont="1" applyBorder="1" applyAlignment="1" applyProtection="1">
      <alignment horizontal="center"/>
      <protection locked="0"/>
    </xf>
    <xf numFmtId="0" fontId="9" fillId="7" borderId="15" xfId="3" applyFont="1" applyBorder="1" applyAlignment="1" applyProtection="1">
      <alignment horizontal="center"/>
      <protection locked="0"/>
    </xf>
    <xf numFmtId="0" fontId="9" fillId="7" borderId="16" xfId="3" applyFont="1" applyBorder="1" applyAlignment="1" applyProtection="1">
      <alignment horizontal="center"/>
      <protection locked="0"/>
    </xf>
    <xf numFmtId="0" fontId="9" fillId="7" borderId="17" xfId="3" applyFont="1" applyBorder="1" applyAlignment="1" applyProtection="1">
      <alignment horizontal="center"/>
      <protection locked="0"/>
    </xf>
    <xf numFmtId="0" fontId="9" fillId="7" borderId="0" xfId="3" applyFont="1" applyBorder="1" applyAlignment="1" applyProtection="1">
      <alignment horizontal="center"/>
      <protection locked="0"/>
    </xf>
    <xf numFmtId="0" fontId="9" fillId="7" borderId="18" xfId="3" applyFont="1" applyBorder="1" applyAlignment="1" applyProtection="1">
      <alignment horizontal="center"/>
      <protection locked="0"/>
    </xf>
    <xf numFmtId="0" fontId="9" fillId="7" borderId="19" xfId="3" applyFont="1" applyBorder="1" applyAlignment="1" applyProtection="1">
      <alignment horizontal="center"/>
      <protection locked="0"/>
    </xf>
    <xf numFmtId="0" fontId="9" fillId="7" borderId="20" xfId="3" applyFont="1" applyBorder="1" applyAlignment="1" applyProtection="1">
      <alignment horizontal="center"/>
      <protection locked="0"/>
    </xf>
    <xf numFmtId="0" fontId="9" fillId="7" borderId="21" xfId="3" applyFont="1" applyBorder="1" applyAlignment="1" applyProtection="1">
      <alignment horizontal="center"/>
      <protection locked="0"/>
    </xf>
    <xf numFmtId="0" fontId="9" fillId="5" borderId="5" xfId="0" applyFont="1" applyFill="1" applyBorder="1" applyAlignment="1" applyProtection="1">
      <alignment horizontal="center" vertical="center"/>
    </xf>
    <xf numFmtId="0" fontId="9" fillId="18" borderId="41" xfId="0" applyFont="1" applyFill="1" applyBorder="1" applyAlignment="1" applyProtection="1">
      <alignment horizontal="center" vertical="center"/>
    </xf>
    <xf numFmtId="0" fontId="9" fillId="18" borderId="2" xfId="0" applyFont="1" applyFill="1" applyBorder="1" applyAlignment="1" applyProtection="1">
      <alignment horizontal="center" vertical="center"/>
    </xf>
    <xf numFmtId="0" fontId="9" fillId="18" borderId="7" xfId="0" applyFont="1" applyFill="1" applyBorder="1" applyAlignment="1" applyProtection="1">
      <alignment horizontal="center" vertical="center"/>
    </xf>
    <xf numFmtId="0" fontId="9" fillId="5" borderId="45" xfId="0" applyFont="1" applyFill="1" applyBorder="1" applyAlignment="1" applyProtection="1">
      <alignment horizontal="center" vertical="center"/>
    </xf>
    <xf numFmtId="0" fontId="9" fillId="5" borderId="2" xfId="0" applyFont="1" applyFill="1" applyBorder="1" applyAlignment="1" applyProtection="1">
      <alignment horizontal="center" vertical="center"/>
    </xf>
    <xf numFmtId="0" fontId="9" fillId="5" borderId="7" xfId="0" applyFont="1" applyFill="1" applyBorder="1" applyAlignment="1" applyProtection="1">
      <alignment horizontal="center" vertical="center"/>
    </xf>
    <xf numFmtId="0" fontId="9" fillId="18" borderId="45" xfId="0" applyFont="1" applyFill="1" applyBorder="1" applyAlignment="1" applyProtection="1">
      <alignment horizontal="center" vertical="center"/>
    </xf>
    <xf numFmtId="0" fontId="9" fillId="18" borderId="46" xfId="0" applyFont="1" applyFill="1" applyBorder="1" applyAlignment="1" applyProtection="1">
      <alignment horizontal="center" vertical="center"/>
    </xf>
    <xf numFmtId="49" fontId="9" fillId="18" borderId="5" xfId="0" applyNumberFormat="1" applyFont="1" applyFill="1" applyBorder="1" applyAlignment="1" applyProtection="1">
      <alignment horizontal="center" vertical="center"/>
    </xf>
    <xf numFmtId="0" fontId="9" fillId="0" borderId="42" xfId="0" applyFont="1" applyFill="1" applyBorder="1" applyAlignment="1" applyProtection="1">
      <alignment horizontal="center" vertical="center"/>
    </xf>
    <xf numFmtId="0" fontId="9" fillId="0" borderId="43" xfId="0" applyFont="1" applyFill="1" applyBorder="1" applyAlignment="1" applyProtection="1">
      <alignment horizontal="center" vertical="center"/>
    </xf>
    <xf numFmtId="0" fontId="9" fillId="0" borderId="35" xfId="0" applyFont="1" applyFill="1" applyBorder="1" applyAlignment="1" applyProtection="1">
      <alignment horizontal="center" vertical="center"/>
    </xf>
    <xf numFmtId="0" fontId="9" fillId="0" borderId="5" xfId="0" applyFont="1" applyFill="1" applyBorder="1" applyAlignment="1" applyProtection="1">
      <alignment horizontal="center" vertical="center"/>
    </xf>
    <xf numFmtId="0" fontId="9" fillId="7" borderId="10" xfId="3" applyFont="1" applyAlignment="1" applyProtection="1">
      <alignment horizontal="center" vertical="center"/>
      <protection locked="0"/>
    </xf>
    <xf numFmtId="0" fontId="9" fillId="18" borderId="5" xfId="0" applyFont="1" applyFill="1" applyBorder="1" applyAlignment="1" applyProtection="1">
      <alignment horizontal="center" vertical="center"/>
    </xf>
    <xf numFmtId="1" fontId="9" fillId="16" borderId="5" xfId="0" applyNumberFormat="1" applyFont="1" applyFill="1" applyBorder="1" applyAlignment="1" applyProtection="1">
      <alignment horizontal="center" vertical="center"/>
    </xf>
    <xf numFmtId="0" fontId="9" fillId="16" borderId="42" xfId="0" applyFont="1" applyFill="1" applyBorder="1" applyAlignment="1" applyProtection="1">
      <alignment horizontal="center" vertical="center"/>
    </xf>
    <xf numFmtId="0" fontId="9" fillId="16" borderId="35" xfId="0" applyFont="1" applyFill="1" applyBorder="1" applyAlignment="1" applyProtection="1">
      <alignment horizontal="center" vertical="center"/>
    </xf>
    <xf numFmtId="1" fontId="9" fillId="5" borderId="5" xfId="0" applyNumberFormat="1" applyFont="1" applyFill="1" applyBorder="1" applyAlignment="1" applyProtection="1">
      <alignment horizontal="center" vertical="center"/>
    </xf>
    <xf numFmtId="0" fontId="9" fillId="5" borderId="42" xfId="0" applyFont="1" applyFill="1" applyBorder="1" applyAlignment="1" applyProtection="1">
      <alignment horizontal="center" vertical="center"/>
    </xf>
    <xf numFmtId="0" fontId="9" fillId="5" borderId="35" xfId="0" applyFont="1" applyFill="1" applyBorder="1" applyAlignment="1" applyProtection="1">
      <alignment horizontal="center" vertical="center"/>
    </xf>
    <xf numFmtId="0" fontId="9" fillId="16" borderId="5" xfId="0" applyFont="1" applyFill="1" applyBorder="1" applyAlignment="1" applyProtection="1">
      <alignment horizontal="center" vertical="center"/>
    </xf>
    <xf numFmtId="0" fontId="9" fillId="16" borderId="43" xfId="0" applyFont="1" applyFill="1" applyBorder="1" applyAlignment="1" applyProtection="1">
      <alignment horizontal="center" vertical="center"/>
    </xf>
    <xf numFmtId="1" fontId="9" fillId="0" borderId="5" xfId="0" applyNumberFormat="1" applyFont="1" applyFill="1" applyBorder="1" applyAlignment="1" applyProtection="1">
      <alignment horizontal="center" vertical="center"/>
    </xf>
    <xf numFmtId="0" fontId="9" fillId="16" borderId="6" xfId="0" applyFont="1" applyFill="1" applyBorder="1" applyAlignment="1" applyProtection="1">
      <alignment horizontal="center" vertical="center"/>
    </xf>
    <xf numFmtId="0" fontId="9" fillId="16" borderId="47" xfId="0" applyFont="1" applyFill="1" applyBorder="1" applyAlignment="1" applyProtection="1">
      <alignment horizontal="center" vertical="center"/>
    </xf>
    <xf numFmtId="1" fontId="9" fillId="16" borderId="44" xfId="0" applyNumberFormat="1" applyFont="1" applyFill="1" applyBorder="1" applyAlignment="1" applyProtection="1">
      <alignment horizontal="center" vertical="center"/>
    </xf>
    <xf numFmtId="0" fontId="9" fillId="5" borderId="43" xfId="0" applyFont="1" applyFill="1" applyBorder="1" applyAlignment="1" applyProtection="1">
      <alignment horizontal="center" vertical="center"/>
    </xf>
    <xf numFmtId="164" fontId="9" fillId="16" borderId="43" xfId="0" applyNumberFormat="1" applyFont="1" applyFill="1" applyBorder="1" applyAlignment="1" applyProtection="1">
      <alignment horizontal="center" vertical="center"/>
    </xf>
    <xf numFmtId="164" fontId="9" fillId="16" borderId="35" xfId="0" applyNumberFormat="1" applyFont="1" applyFill="1" applyBorder="1" applyAlignment="1" applyProtection="1">
      <alignment horizontal="center" vertical="center"/>
    </xf>
    <xf numFmtId="0" fontId="13" fillId="5" borderId="0" xfId="0" applyFont="1" applyFill="1" applyBorder="1" applyAlignment="1" applyProtection="1">
      <alignment horizontal="left"/>
    </xf>
    <xf numFmtId="0" fontId="13" fillId="5" borderId="48" xfId="0" applyFont="1" applyFill="1" applyBorder="1" applyAlignment="1" applyProtection="1">
      <alignment horizontal="left"/>
    </xf>
    <xf numFmtId="0" fontId="10" fillId="15" borderId="1" xfId="0" applyFont="1" applyFill="1" applyBorder="1" applyAlignment="1" applyProtection="1">
      <alignment horizontal="center" vertical="center" wrapText="1"/>
    </xf>
    <xf numFmtId="0" fontId="9" fillId="8" borderId="1" xfId="0" applyFont="1" applyFill="1" applyBorder="1" applyAlignment="1" applyProtection="1">
      <alignment horizontal="center" vertical="center"/>
    </xf>
    <xf numFmtId="0" fontId="10" fillId="15" borderId="49" xfId="0" applyFont="1" applyFill="1" applyBorder="1" applyAlignment="1" applyProtection="1">
      <alignment horizontal="center" vertical="center"/>
    </xf>
    <xf numFmtId="0" fontId="10" fillId="15" borderId="27" xfId="0" applyFont="1" applyFill="1" applyBorder="1" applyAlignment="1" applyProtection="1">
      <alignment horizontal="center" vertical="center"/>
    </xf>
    <xf numFmtId="0" fontId="10" fillId="15" borderId="50" xfId="0" applyFont="1" applyFill="1" applyBorder="1" applyAlignment="1" applyProtection="1">
      <alignment horizontal="center" vertical="center"/>
    </xf>
    <xf numFmtId="0" fontId="10" fillId="15" borderId="47" xfId="0" applyFont="1" applyFill="1" applyBorder="1" applyAlignment="1" applyProtection="1">
      <alignment horizontal="center" vertical="center"/>
    </xf>
    <xf numFmtId="0" fontId="10" fillId="15" borderId="48" xfId="0" applyFont="1" applyFill="1" applyBorder="1" applyAlignment="1" applyProtection="1">
      <alignment horizontal="center" vertical="center"/>
    </xf>
    <xf numFmtId="0" fontId="10" fillId="15" borderId="51" xfId="0" applyFont="1" applyFill="1" applyBorder="1" applyAlignment="1" applyProtection="1">
      <alignment horizontal="center" vertical="center"/>
    </xf>
    <xf numFmtId="0" fontId="11" fillId="13" borderId="31" xfId="6" applyFont="1" applyBorder="1" applyAlignment="1" applyProtection="1">
      <alignment horizontal="center" vertical="center"/>
    </xf>
    <xf numFmtId="0" fontId="11" fillId="13" borderId="52" xfId="6" applyFont="1" applyBorder="1" applyAlignment="1" applyProtection="1">
      <alignment horizontal="center" vertical="center"/>
    </xf>
    <xf numFmtId="0" fontId="11" fillId="13" borderId="38" xfId="6" applyFont="1" applyBorder="1" applyAlignment="1" applyProtection="1">
      <alignment horizontal="center" vertical="center"/>
    </xf>
    <xf numFmtId="0" fontId="12" fillId="9" borderId="31" xfId="4" applyFont="1" applyBorder="1" applyAlignment="1" applyProtection="1">
      <alignment horizontal="center" vertical="center"/>
    </xf>
    <xf numFmtId="0" fontId="12" fillId="9" borderId="52" xfId="4" applyFont="1" applyBorder="1" applyAlignment="1" applyProtection="1">
      <alignment horizontal="center" vertical="center"/>
    </xf>
    <xf numFmtId="0" fontId="12" fillId="9" borderId="38" xfId="4" applyFont="1" applyBorder="1" applyAlignment="1" applyProtection="1">
      <alignment horizontal="center" vertical="center"/>
    </xf>
    <xf numFmtId="0" fontId="15" fillId="14" borderId="30" xfId="7" applyFont="1" applyBorder="1" applyAlignment="1" applyProtection="1">
      <alignment horizontal="center" vertical="center"/>
      <protection locked="0"/>
    </xf>
    <xf numFmtId="1" fontId="14" fillId="5" borderId="0" xfId="0" applyNumberFormat="1" applyFont="1" applyFill="1" applyBorder="1" applyAlignment="1" applyProtection="1">
      <alignment horizontal="right" vertical="center"/>
    </xf>
    <xf numFmtId="1" fontId="14" fillId="5" borderId="29" xfId="0" applyNumberFormat="1" applyFont="1" applyFill="1" applyBorder="1" applyAlignment="1" applyProtection="1">
      <alignment horizontal="right" vertical="center"/>
    </xf>
    <xf numFmtId="14" fontId="16" fillId="7" borderId="1" xfId="3" applyNumberFormat="1" applyFont="1" applyBorder="1" applyAlignment="1" applyProtection="1">
      <alignment horizontal="center" vertical="center"/>
    </xf>
    <xf numFmtId="0" fontId="9" fillId="0" borderId="29" xfId="0" applyFont="1" applyFill="1" applyBorder="1" applyAlignment="1" applyProtection="1">
      <alignment horizontal="center"/>
    </xf>
    <xf numFmtId="0" fontId="9" fillId="7" borderId="11" xfId="3" applyFont="1" applyBorder="1" applyAlignment="1" applyProtection="1">
      <alignment horizontal="center" vertical="center" wrapText="1"/>
    </xf>
    <xf numFmtId="0" fontId="9" fillId="7" borderId="12" xfId="3" applyFont="1" applyBorder="1" applyAlignment="1" applyProtection="1">
      <alignment horizontal="center" vertical="center" wrapText="1"/>
    </xf>
    <xf numFmtId="0" fontId="9" fillId="7" borderId="13" xfId="3" applyFont="1" applyBorder="1" applyAlignment="1" applyProtection="1">
      <alignment horizontal="center" vertical="center" wrapText="1"/>
    </xf>
    <xf numFmtId="0" fontId="9" fillId="7" borderId="14" xfId="3" applyFont="1" applyBorder="1" applyAlignment="1" applyProtection="1">
      <alignment horizontal="center" vertical="center" wrapText="1"/>
    </xf>
    <xf numFmtId="0" fontId="9" fillId="7" borderId="15" xfId="3" applyFont="1" applyBorder="1" applyAlignment="1" applyProtection="1">
      <alignment horizontal="center" vertical="center" wrapText="1"/>
    </xf>
    <xf numFmtId="0" fontId="9" fillId="7" borderId="16" xfId="3" applyFont="1" applyBorder="1" applyAlignment="1" applyProtection="1">
      <alignment horizontal="center" vertical="center" wrapText="1"/>
    </xf>
    <xf numFmtId="0" fontId="9" fillId="7" borderId="17" xfId="3" applyFont="1" applyBorder="1" applyAlignment="1" applyProtection="1">
      <alignment horizontal="center" vertical="center" wrapText="1"/>
    </xf>
    <xf numFmtId="0" fontId="9" fillId="7" borderId="0" xfId="3" applyFont="1" applyBorder="1" applyAlignment="1" applyProtection="1">
      <alignment horizontal="center" vertical="center" wrapText="1"/>
    </xf>
    <xf numFmtId="0" fontId="9" fillId="7" borderId="18" xfId="3" applyFont="1" applyBorder="1" applyAlignment="1" applyProtection="1">
      <alignment horizontal="center" vertical="center" wrapText="1"/>
    </xf>
    <xf numFmtId="0" fontId="9" fillId="7" borderId="19" xfId="3" applyFont="1" applyBorder="1" applyAlignment="1" applyProtection="1">
      <alignment horizontal="center" vertical="center" wrapText="1"/>
    </xf>
    <xf numFmtId="0" fontId="9" fillId="7" borderId="20" xfId="3" applyFont="1" applyBorder="1" applyAlignment="1" applyProtection="1">
      <alignment horizontal="center" vertical="center" wrapText="1"/>
    </xf>
    <xf numFmtId="0" fontId="9" fillId="7" borderId="21" xfId="3" applyFont="1" applyBorder="1" applyAlignment="1" applyProtection="1">
      <alignment horizontal="center" vertical="center" wrapText="1"/>
    </xf>
    <xf numFmtId="0" fontId="9" fillId="7" borderId="10" xfId="3" applyFont="1" applyAlignment="1" applyProtection="1">
      <alignment horizontal="center" vertical="center" wrapText="1"/>
    </xf>
  </cellXfs>
  <cellStyles count="8">
    <cellStyle name="Dårlig" xfId="4" builtinId="27"/>
    <cellStyle name="Hyperkobling" xfId="1" builtinId="8"/>
    <cellStyle name="Inndata" xfId="2" builtinId="20"/>
    <cellStyle name="Merknad" xfId="3" builtinId="10"/>
    <cellStyle name="Normal" xfId="0" builtinId="0"/>
    <cellStyle name="Normal 2" xfId="5" xr:uid="{00000000-0005-0000-0000-000005000000}"/>
    <cellStyle name="Nøytral" xfId="6" builtinId="28"/>
    <cellStyle name="Utdata" xfId="7" builtinId="21"/>
  </cellStyles>
  <dxfs count="39"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numFmt numFmtId="30" formatCode="@"/>
      <alignment horizontal="center" vertical="center" textRotation="0" wrapText="0" indent="0" justifyLastLine="0" shrinkToFit="0" readingOrder="0"/>
    </dxf>
    <dxf>
      <numFmt numFmtId="30" formatCode="@"/>
      <alignment horizontal="center" vertical="center" textRotation="0" wrapText="0" indent="0" justifyLastLine="0" shrinkToFit="0" readingOrder="0"/>
    </dxf>
    <dxf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alignment horizontal="center" vertical="center" textRotation="0" wrapText="0" indent="0" justifyLastLine="0" shrinkToFit="0" readingOrder="0"/>
    </dxf>
    <dxf>
      <fill>
        <patternFill patternType="none">
          <fgColor indexed="64"/>
          <bgColor auto="1"/>
        </patternFill>
      </fill>
    </dxf>
    <dxf>
      <fill>
        <patternFill patternType="none">
          <fgColor indexed="64"/>
          <bgColor auto="1"/>
        </patternFill>
      </fill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numFmt numFmtId="30" formatCode="@"/>
      <fill>
        <patternFill patternType="none">
          <fgColor indexed="64"/>
          <bgColor auto="1"/>
        </patternFill>
      </fill>
      <alignment horizontal="general" vertical="top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numFmt numFmtId="30" formatCode="@"/>
      <alignment horizontal="center" vertical="center" textRotation="0" wrapText="0" indent="0" justifyLastLine="0" shrinkToFit="0" readingOrder="0"/>
    </dxf>
    <dxf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numFmt numFmtId="30" formatCode="@"/>
      <alignment horizontal="center" vertical="center" textRotation="0" wrapText="0" indent="0" justifyLastLine="0" shrinkToFit="0" readingOrder="0"/>
    </dxf>
    <dxf>
      <numFmt numFmtId="30" formatCode="@"/>
      <alignment horizontal="center" vertical="center" textRotation="0" wrapText="0" indent="0" justifyLastLine="0" shrinkToFit="0" readingOrder="0"/>
    </dxf>
    <dxf>
      <numFmt numFmtId="30" formatCode="@"/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ill>
        <patternFill>
          <bgColor rgb="FF00B050"/>
        </patternFill>
      </fill>
    </dxf>
    <dxf>
      <fill>
        <patternFill>
          <bgColor theme="7" tint="0.79998168889431442"/>
        </patternFill>
      </fill>
    </dxf>
    <dxf>
      <font>
        <color auto="1"/>
      </font>
      <fill>
        <patternFill>
          <bgColor theme="0"/>
        </patternFill>
      </fill>
    </dxf>
    <dxf>
      <font>
        <color rgb="FF9C6500"/>
      </font>
      <fill>
        <patternFill>
          <bgColor rgb="FFFFEB9C"/>
        </patternFill>
      </fill>
    </dxf>
    <dxf>
      <font>
        <color theme="1"/>
      </font>
      <fill>
        <patternFill>
          <bgColor theme="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E5"/>
      <color rgb="FFFFFFF3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png"/><Relationship Id="rId13" Type="http://schemas.openxmlformats.org/officeDocument/2006/relationships/image" Target="../media/image14.png"/><Relationship Id="rId18" Type="http://schemas.openxmlformats.org/officeDocument/2006/relationships/image" Target="../media/image19.png"/><Relationship Id="rId3" Type="http://schemas.openxmlformats.org/officeDocument/2006/relationships/image" Target="../media/image4.png"/><Relationship Id="rId7" Type="http://schemas.openxmlformats.org/officeDocument/2006/relationships/image" Target="../media/image8.png"/><Relationship Id="rId12" Type="http://schemas.openxmlformats.org/officeDocument/2006/relationships/image" Target="../media/image13.png"/><Relationship Id="rId17" Type="http://schemas.openxmlformats.org/officeDocument/2006/relationships/image" Target="../media/image18.png"/><Relationship Id="rId2" Type="http://schemas.openxmlformats.org/officeDocument/2006/relationships/image" Target="../media/image3.png"/><Relationship Id="rId16" Type="http://schemas.openxmlformats.org/officeDocument/2006/relationships/image" Target="../media/image17.png"/><Relationship Id="rId1" Type="http://schemas.openxmlformats.org/officeDocument/2006/relationships/image" Target="../media/image2.png"/><Relationship Id="rId6" Type="http://schemas.openxmlformats.org/officeDocument/2006/relationships/image" Target="../media/image7.png"/><Relationship Id="rId11" Type="http://schemas.openxmlformats.org/officeDocument/2006/relationships/image" Target="../media/image12.png"/><Relationship Id="rId5" Type="http://schemas.openxmlformats.org/officeDocument/2006/relationships/image" Target="../media/image6.png"/><Relationship Id="rId15" Type="http://schemas.openxmlformats.org/officeDocument/2006/relationships/image" Target="../media/image16.png"/><Relationship Id="rId10" Type="http://schemas.openxmlformats.org/officeDocument/2006/relationships/image" Target="../media/image11.png"/><Relationship Id="rId4" Type="http://schemas.openxmlformats.org/officeDocument/2006/relationships/image" Target="../media/image5.png"/><Relationship Id="rId9" Type="http://schemas.openxmlformats.org/officeDocument/2006/relationships/image" Target="../media/image10.png"/><Relationship Id="rId14" Type="http://schemas.openxmlformats.org/officeDocument/2006/relationships/image" Target="../media/image15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1.png"/><Relationship Id="rId1" Type="http://schemas.openxmlformats.org/officeDocument/2006/relationships/image" Target="../media/image20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4</xdr:row>
      <xdr:rowOff>0</xdr:rowOff>
    </xdr:from>
    <xdr:to>
      <xdr:col>7</xdr:col>
      <xdr:colOff>227349</xdr:colOff>
      <xdr:row>31</xdr:row>
      <xdr:rowOff>113643</xdr:rowOff>
    </xdr:to>
    <xdr:pic>
      <xdr:nvPicPr>
        <xdr:cNvPr id="5" name="Bild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762000"/>
          <a:ext cx="10009524" cy="525714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29</xdr:row>
      <xdr:rowOff>95250</xdr:rowOff>
    </xdr:from>
    <xdr:to>
      <xdr:col>4</xdr:col>
      <xdr:colOff>475905</xdr:colOff>
      <xdr:row>39</xdr:row>
      <xdr:rowOff>114071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1000" y="857250"/>
          <a:ext cx="2761905" cy="1828571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314325</xdr:colOff>
      <xdr:row>42</xdr:row>
      <xdr:rowOff>123825</xdr:rowOff>
    </xdr:from>
    <xdr:to>
      <xdr:col>5</xdr:col>
      <xdr:colOff>151992</xdr:colOff>
      <xdr:row>56</xdr:row>
      <xdr:rowOff>37794</xdr:rowOff>
    </xdr:to>
    <xdr:pic>
      <xdr:nvPicPr>
        <xdr:cNvPr id="5" name="Bild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14325" y="3171825"/>
          <a:ext cx="3266667" cy="2447619"/>
        </a:xfrm>
        <a:prstGeom prst="rect">
          <a:avLst/>
        </a:prstGeom>
      </xdr:spPr>
    </xdr:pic>
    <xdr:clientData/>
  </xdr:twoCellAnchor>
  <xdr:twoCellAnchor editAs="oneCell">
    <xdr:from>
      <xdr:col>0</xdr:col>
      <xdr:colOff>333375</xdr:colOff>
      <xdr:row>59</xdr:row>
      <xdr:rowOff>76200</xdr:rowOff>
    </xdr:from>
    <xdr:to>
      <xdr:col>5</xdr:col>
      <xdr:colOff>37708</xdr:colOff>
      <xdr:row>68</xdr:row>
      <xdr:rowOff>66473</xdr:rowOff>
    </xdr:to>
    <xdr:pic>
      <xdr:nvPicPr>
        <xdr:cNvPr id="6" name="Bild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33375" y="6172200"/>
          <a:ext cx="3133333" cy="1619048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72</xdr:row>
      <xdr:rowOff>0</xdr:rowOff>
    </xdr:from>
    <xdr:to>
      <xdr:col>8</xdr:col>
      <xdr:colOff>570762</xdr:colOff>
      <xdr:row>79</xdr:row>
      <xdr:rowOff>180794</xdr:rowOff>
    </xdr:to>
    <xdr:pic>
      <xdr:nvPicPr>
        <xdr:cNvPr id="8" name="Bilde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81000" y="8382000"/>
          <a:ext cx="5904762" cy="144761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95</xdr:row>
      <xdr:rowOff>0</xdr:rowOff>
    </xdr:from>
    <xdr:to>
      <xdr:col>8</xdr:col>
      <xdr:colOff>266000</xdr:colOff>
      <xdr:row>102</xdr:row>
      <xdr:rowOff>76032</xdr:rowOff>
    </xdr:to>
    <xdr:pic>
      <xdr:nvPicPr>
        <xdr:cNvPr id="11" name="Bilde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81000" y="11239500"/>
          <a:ext cx="5600000" cy="1342857"/>
        </a:xfrm>
        <a:prstGeom prst="rect">
          <a:avLst/>
        </a:prstGeom>
      </xdr:spPr>
    </xdr:pic>
    <xdr:clientData/>
  </xdr:twoCellAnchor>
  <xdr:twoCellAnchor editAs="oneCell">
    <xdr:from>
      <xdr:col>5</xdr:col>
      <xdr:colOff>723900</xdr:colOff>
      <xdr:row>104</xdr:row>
      <xdr:rowOff>66675</xdr:rowOff>
    </xdr:from>
    <xdr:to>
      <xdr:col>9</xdr:col>
      <xdr:colOff>675900</xdr:colOff>
      <xdr:row>109</xdr:row>
      <xdr:rowOff>9419</xdr:rowOff>
    </xdr:to>
    <xdr:pic>
      <xdr:nvPicPr>
        <xdr:cNvPr id="13" name="Bilde 12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152900" y="13020675"/>
          <a:ext cx="3000000" cy="847619"/>
        </a:xfrm>
        <a:prstGeom prst="rect">
          <a:avLst/>
        </a:prstGeom>
      </xdr:spPr>
    </xdr:pic>
    <xdr:clientData/>
  </xdr:twoCellAnchor>
  <xdr:twoCellAnchor editAs="oneCell">
    <xdr:from>
      <xdr:col>0</xdr:col>
      <xdr:colOff>342900</xdr:colOff>
      <xdr:row>116</xdr:row>
      <xdr:rowOff>114300</xdr:rowOff>
    </xdr:from>
    <xdr:to>
      <xdr:col>7</xdr:col>
      <xdr:colOff>170852</xdr:colOff>
      <xdr:row>123</xdr:row>
      <xdr:rowOff>56999</xdr:rowOff>
    </xdr:to>
    <xdr:pic>
      <xdr:nvPicPr>
        <xdr:cNvPr id="17" name="Bilde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342900" y="15354300"/>
          <a:ext cx="4780952" cy="12095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127</xdr:row>
      <xdr:rowOff>0</xdr:rowOff>
    </xdr:from>
    <xdr:to>
      <xdr:col>9</xdr:col>
      <xdr:colOff>265905</xdr:colOff>
      <xdr:row>131</xdr:row>
      <xdr:rowOff>38005</xdr:rowOff>
    </xdr:to>
    <xdr:pic>
      <xdr:nvPicPr>
        <xdr:cNvPr id="18" name="Bilde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381000" y="17335500"/>
          <a:ext cx="6361905" cy="76190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111</xdr:row>
      <xdr:rowOff>0</xdr:rowOff>
    </xdr:from>
    <xdr:to>
      <xdr:col>5</xdr:col>
      <xdr:colOff>456762</xdr:colOff>
      <xdr:row>116</xdr:row>
      <xdr:rowOff>9411</xdr:rowOff>
    </xdr:to>
    <xdr:pic>
      <xdr:nvPicPr>
        <xdr:cNvPr id="19" name="Bilde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381000" y="14287500"/>
          <a:ext cx="3504762" cy="91428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105</xdr:row>
      <xdr:rowOff>0</xdr:rowOff>
    </xdr:from>
    <xdr:to>
      <xdr:col>5</xdr:col>
      <xdr:colOff>304381</xdr:colOff>
      <xdr:row>108</xdr:row>
      <xdr:rowOff>76123</xdr:rowOff>
    </xdr:to>
    <xdr:pic>
      <xdr:nvPicPr>
        <xdr:cNvPr id="20" name="Bilde 19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381000" y="13144500"/>
          <a:ext cx="3352381" cy="619048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90</xdr:row>
      <xdr:rowOff>0</xdr:rowOff>
    </xdr:from>
    <xdr:to>
      <xdr:col>8</xdr:col>
      <xdr:colOff>637429</xdr:colOff>
      <xdr:row>94</xdr:row>
      <xdr:rowOff>38005</xdr:rowOff>
    </xdr:to>
    <xdr:pic>
      <xdr:nvPicPr>
        <xdr:cNvPr id="21" name="Bilde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381000" y="10287000"/>
          <a:ext cx="5971429" cy="76190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83</xdr:row>
      <xdr:rowOff>0</xdr:rowOff>
    </xdr:from>
    <xdr:to>
      <xdr:col>7</xdr:col>
      <xdr:colOff>447048</xdr:colOff>
      <xdr:row>85</xdr:row>
      <xdr:rowOff>180907</xdr:rowOff>
    </xdr:to>
    <xdr:pic>
      <xdr:nvPicPr>
        <xdr:cNvPr id="23" name="Bilde 22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381000" y="10287000"/>
          <a:ext cx="5019048" cy="542857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83</xdr:row>
      <xdr:rowOff>0</xdr:rowOff>
    </xdr:from>
    <xdr:to>
      <xdr:col>14</xdr:col>
      <xdr:colOff>513714</xdr:colOff>
      <xdr:row>87</xdr:row>
      <xdr:rowOff>85624</xdr:rowOff>
    </xdr:to>
    <xdr:pic>
      <xdr:nvPicPr>
        <xdr:cNvPr id="24" name="Bilde 23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>
          <a:off x="5715000" y="10287000"/>
          <a:ext cx="5085714" cy="80952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</xdr:row>
      <xdr:rowOff>0</xdr:rowOff>
    </xdr:from>
    <xdr:to>
      <xdr:col>8</xdr:col>
      <xdr:colOff>685800</xdr:colOff>
      <xdr:row>17</xdr:row>
      <xdr:rowOff>114300</xdr:rowOff>
    </xdr:to>
    <xdr:pic>
      <xdr:nvPicPr>
        <xdr:cNvPr id="25" name="Bilde 24" descr="C:\Users\lasengen\AppData\Local\Temp\SNAGHTML4883b803.PNG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20574000"/>
          <a:ext cx="6019800" cy="2667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23</xdr:row>
      <xdr:rowOff>0</xdr:rowOff>
    </xdr:from>
    <xdr:to>
      <xdr:col>6</xdr:col>
      <xdr:colOff>190000</xdr:colOff>
      <xdr:row>24</xdr:row>
      <xdr:rowOff>133311</xdr:rowOff>
    </xdr:to>
    <xdr:pic>
      <xdr:nvPicPr>
        <xdr:cNvPr id="27" name="Bilde 26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>
          <a:off x="381000" y="24384000"/>
          <a:ext cx="4000000" cy="31428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135</xdr:row>
      <xdr:rowOff>0</xdr:rowOff>
    </xdr:from>
    <xdr:to>
      <xdr:col>14</xdr:col>
      <xdr:colOff>389238</xdr:colOff>
      <xdr:row>139</xdr:row>
      <xdr:rowOff>133243</xdr:rowOff>
    </xdr:to>
    <xdr:pic>
      <xdr:nvPicPr>
        <xdr:cNvPr id="28" name="Bilde 27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>
          <a:off x="381000" y="20193000"/>
          <a:ext cx="10295238" cy="857143"/>
        </a:xfrm>
        <a:prstGeom prst="rect">
          <a:avLst/>
        </a:prstGeom>
      </xdr:spPr>
    </xdr:pic>
    <xdr:clientData/>
  </xdr:twoCellAnchor>
  <xdr:twoCellAnchor editAs="oneCell">
    <xdr:from>
      <xdr:col>9</xdr:col>
      <xdr:colOff>47625</xdr:colOff>
      <xdr:row>4</xdr:row>
      <xdr:rowOff>47625</xdr:rowOff>
    </xdr:from>
    <xdr:to>
      <xdr:col>15</xdr:col>
      <xdr:colOff>218456</xdr:colOff>
      <xdr:row>6</xdr:row>
      <xdr:rowOff>132596</xdr:rowOff>
    </xdr:to>
    <xdr:pic>
      <xdr:nvPicPr>
        <xdr:cNvPr id="2" name="Bild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>
          <a:off x="6524625" y="847725"/>
          <a:ext cx="4742831" cy="446921"/>
        </a:xfrm>
        <a:prstGeom prst="rect">
          <a:avLst/>
        </a:prstGeom>
      </xdr:spPr>
    </xdr:pic>
    <xdr:clientData/>
  </xdr:twoCellAnchor>
  <xdr:twoCellAnchor editAs="oneCell">
    <xdr:from>
      <xdr:col>9</xdr:col>
      <xdr:colOff>38100</xdr:colOff>
      <xdr:row>10</xdr:row>
      <xdr:rowOff>28575</xdr:rowOff>
    </xdr:from>
    <xdr:to>
      <xdr:col>14</xdr:col>
      <xdr:colOff>275719</xdr:colOff>
      <xdr:row>12</xdr:row>
      <xdr:rowOff>142815</xdr:rowOff>
    </xdr:to>
    <xdr:pic>
      <xdr:nvPicPr>
        <xdr:cNvPr id="4" name="Bild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>
          <a:off x="6515100" y="1924050"/>
          <a:ext cx="4047619" cy="47619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0</xdr:row>
      <xdr:rowOff>9525</xdr:rowOff>
    </xdr:from>
    <xdr:to>
      <xdr:col>15</xdr:col>
      <xdr:colOff>0</xdr:colOff>
      <xdr:row>41</xdr:row>
      <xdr:rowOff>0</xdr:rowOff>
    </xdr:to>
    <xdr:sp macro="" textlink="">
      <xdr:nvSpPr>
        <xdr:cNvPr id="2" name="TekstSylinder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3705225" y="9525"/>
          <a:ext cx="9896475" cy="74199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nb-NO" sz="1100"/>
        </a:p>
        <a:p>
          <a:endParaRPr lang="nb-NO" sz="1100"/>
        </a:p>
        <a:p>
          <a:r>
            <a:rPr lang="nb-NO" sz="1100"/>
            <a:t>Liste over ansattnr hvor</a:t>
          </a:r>
          <a:r>
            <a:rPr lang="nb-NO" sz="1100" baseline="0"/>
            <a:t> Etternavn og Fornavn er oppført i samme kolonne kan hentes i Ad_hoc rapporten</a:t>
          </a:r>
        </a:p>
        <a:p>
          <a:endParaRPr lang="nb-NO" sz="1100" baseline="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endParaRPr lang="nb-NO" sz="1100"/>
        </a:p>
        <a:p>
          <a:r>
            <a:rPr lang="nb-NO" sz="1100"/>
            <a:t>I regnearket</a:t>
          </a:r>
          <a:r>
            <a:rPr lang="nb-NO" sz="1100" baseline="0"/>
            <a:t> må Ansattnr være definert som nr</a:t>
          </a:r>
        </a:p>
        <a:p>
          <a:endParaRPr lang="nb-NO" sz="1100"/>
        </a:p>
        <a:p>
          <a:endParaRPr lang="nb-NO" sz="1100"/>
        </a:p>
      </xdr:txBody>
    </xdr:sp>
    <xdr:clientData/>
  </xdr:twoCellAnchor>
  <xdr:twoCellAnchor>
    <xdr:from>
      <xdr:col>2</xdr:col>
      <xdr:colOff>190500</xdr:colOff>
      <xdr:row>8</xdr:row>
      <xdr:rowOff>9525</xdr:rowOff>
    </xdr:from>
    <xdr:to>
      <xdr:col>9</xdr:col>
      <xdr:colOff>504825</xdr:colOff>
      <xdr:row>36</xdr:row>
      <xdr:rowOff>19050</xdr:rowOff>
    </xdr:to>
    <xdr:grpSp>
      <xdr:nvGrpSpPr>
        <xdr:cNvPr id="5" name="Grupp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pSpPr/>
      </xdr:nvGrpSpPr>
      <xdr:grpSpPr>
        <a:xfrm>
          <a:off x="2962275" y="1666875"/>
          <a:ext cx="5648325" cy="5343525"/>
          <a:chOff x="3886200" y="1152525"/>
          <a:chExt cx="5648325" cy="5343525"/>
        </a:xfrm>
      </xdr:grpSpPr>
      <xdr:pic>
        <xdr:nvPicPr>
          <xdr:cNvPr id="3" name="Bilde 2">
            <a:extLst>
              <a:ext uri="{FF2B5EF4-FFF2-40B4-BE49-F238E27FC236}">
                <a16:creationId xmlns:a16="http://schemas.microsoft.com/office/drawing/2014/main" id="{00000000-0008-0000-0200-000003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3886200" y="1152525"/>
            <a:ext cx="5648325" cy="275272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  <xdr:pic>
        <xdr:nvPicPr>
          <xdr:cNvPr id="4" name="Bilde 3">
            <a:extLst>
              <a:ext uri="{FF2B5EF4-FFF2-40B4-BE49-F238E27FC236}">
                <a16:creationId xmlns:a16="http://schemas.microsoft.com/office/drawing/2014/main" id="{00000000-0008-0000-0200-000004000000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219575" y="4562475"/>
            <a:ext cx="2905125" cy="1933575"/>
          </a:xfrm>
          <a:prstGeom prst="rect">
            <a:avLst/>
          </a:prstGeom>
          <a:noFill/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356507</xdr:colOff>
      <xdr:row>0</xdr:row>
      <xdr:rowOff>52663</xdr:rowOff>
    </xdr:from>
    <xdr:to>
      <xdr:col>1</xdr:col>
      <xdr:colOff>1274507</xdr:colOff>
      <xdr:row>5</xdr:row>
      <xdr:rowOff>7695</xdr:rowOff>
    </xdr:to>
    <xdr:pic>
      <xdr:nvPicPr>
        <xdr:cNvPr id="2" name="Bild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37507" y="52663"/>
          <a:ext cx="918000" cy="888482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l1" displayName="Tabell1" ref="C2:C291" totalsRowShown="0" headerRowDxfId="25" dataDxfId="24">
  <autoFilter ref="C2:C291" xr:uid="{00000000-0009-0000-0100-000001000000}"/>
  <tableColumns count="1">
    <tableColumn id="1" xr3:uid="{00000000-0010-0000-0000-000001000000}" name="Klokkeslett Fra" dataDxfId="23"/>
  </tableColumns>
  <tableStyleInfo name="TableStyleMedium3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l2" displayName="Tabell2" ref="F2:F58" totalsRowShown="0" headerRowDxfId="22" dataDxfId="21">
  <autoFilter ref="F2:F58" xr:uid="{00000000-0009-0000-0100-000002000000}"/>
  <tableColumns count="1">
    <tableColumn id="1" xr3:uid="{00000000-0010-0000-0100-000001000000}" name="Koder" dataDxfId="20"/>
  </tableColumns>
  <tableStyleInfo name="TableStyleMedium3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ell3" displayName="Tabell3" ref="H2:H85" totalsRowShown="0" headerRowDxfId="19" dataDxfId="18">
  <autoFilter ref="H2:H85" xr:uid="{00000000-0009-0000-0100-000003000000}"/>
  <sortState ref="H3:H85">
    <sortCondition ref="H2:H85"/>
  </sortState>
  <tableColumns count="1">
    <tableColumn id="1" xr3:uid="{00000000-0010-0000-0200-000001000000}" name="LART" dataDxfId="17"/>
  </tableColumns>
  <tableStyleInfo name="TableStyleMedium3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ell4" displayName="Tabell4" ref="J2:J35" totalsRowShown="0" headerRowDxfId="16" dataDxfId="15">
  <autoFilter ref="J2:J35" xr:uid="{00000000-0009-0000-0100-000004000000}"/>
  <tableColumns count="1">
    <tableColumn id="1" xr3:uid="{00000000-0010-0000-0300-000001000000}" name="Fremmøtekode" dataDxfId="14"/>
  </tableColumns>
  <tableStyleInfo name="TableStyleMedium3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ell5" displayName="Tabell5" ref="L2:L3" totalsRowShown="0">
  <autoFilter ref="L2:L3" xr:uid="{00000000-0009-0000-0100-000005000000}"/>
  <tableColumns count="1">
    <tableColumn id="1" xr3:uid="{00000000-0010-0000-0400-000001000000}" name="Lønnart Verdi"/>
  </tableColumns>
  <tableStyleInfo name="TableStyleMedium3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5000000}" name="Tabell6" displayName="Tabell6" ref="N2:N5" totalsRowShown="0">
  <autoFilter ref="N2:N5" xr:uid="{00000000-0009-0000-0100-000006000000}"/>
  <tableColumns count="1">
    <tableColumn id="1" xr3:uid="{00000000-0010-0000-0500-000001000000}" name="VAKT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6000000}" name="Tabell7" displayName="Tabell7" ref="O2:O4" totalsRowShown="0">
  <autoFilter ref="O2:O4" xr:uid="{00000000-0009-0000-0100-000007000000}"/>
  <tableColumns count="1">
    <tableColumn id="1" xr3:uid="{00000000-0010-0000-0600-000001000000}" name="ØV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7000000}" name="Tabell8" displayName="Tabell8" ref="P2:P4" totalsRowShown="0">
  <autoFilter ref="P2:P4" xr:uid="{00000000-0009-0000-0100-000008000000}"/>
  <tableColumns count="1">
    <tableColumn id="1" xr3:uid="{00000000-0010-0000-0700-000001000000}" name="FA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8000000}" name="Tabell9" displayName="Tabell9" ref="Q2:Q4" totalsRowShown="0">
  <autoFilter ref="Q2:Q4" xr:uid="{00000000-0009-0000-0100-000009000000}"/>
  <tableColumns count="1">
    <tableColumn id="1" xr3:uid="{00000000-0010-0000-0800-000001000000}" name="FA2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00000000-000C-0000-FFFF-FFFF09000000}" name="Tabell10" displayName="Tabell10" ref="S2:S3" totalsRowShown="0">
  <autoFilter ref="S2:S3" xr:uid="{00000000-0009-0000-0100-00000A000000}"/>
  <tableColumns count="1">
    <tableColumn id="1" xr3:uid="{00000000-0010-0000-0900-000001000000}" name="PK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00000000-000C-0000-FFFF-FFFF0A000000}" name="FØP" displayName="FØP" ref="T2:T4" totalsRowShown="0" dataDxfId="13">
  <autoFilter ref="T2:T4" xr:uid="{00000000-0009-0000-0100-00000B000000}"/>
  <tableColumns count="1">
    <tableColumn id="1" xr3:uid="{00000000-0010-0000-0A00-000001000000}" name="FØP" dataDxfId="12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00000000-000C-0000-FFFF-FFFF0B000000}" name="Tabell12" displayName="Tabell12" ref="U2:U7" totalsRowShown="0">
  <autoFilter ref="U2:U7" xr:uid="{00000000-0009-0000-0100-00000C000000}"/>
  <tableColumns count="1">
    <tableColumn id="1" xr3:uid="{00000000-0010-0000-0B00-000001000000}" name="OA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00000000-000C-0000-FFFF-FFFF0C000000}" name="Tabell13" displayName="Tabell13" ref="V2:V3" totalsRowShown="0">
  <autoFilter ref="V2:V3" xr:uid="{00000000-0009-0000-0100-00000D000000}"/>
  <tableColumns count="1">
    <tableColumn id="1" xr3:uid="{00000000-0010-0000-0C00-000001000000}" name="EOA"/>
  </tableColumns>
  <tableStyleInfo name="TableStyleMedium2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00000000-000C-0000-FFFF-FFFF0D000000}" name="Tabell14" displayName="Tabell14" ref="Z2:Z15" totalsRowShown="0">
  <autoFilter ref="Z2:Z15" xr:uid="{00000000-0009-0000-0100-00000E000000}"/>
  <tableColumns count="1">
    <tableColumn id="1" xr3:uid="{00000000-0010-0000-0D00-000001000000}" name="OTA"/>
  </tableColumns>
  <tableStyleInfo name="TableStyleMedium2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00000000-000C-0000-FFFF-FFFF0E000000}" name="Tabell15" displayName="Tabell15" ref="AE2:AE16" totalsRowShown="0">
  <autoFilter ref="AE2:AE16" xr:uid="{00000000-0009-0000-0100-00000F000000}"/>
  <tableColumns count="1">
    <tableColumn id="1" xr3:uid="{00000000-0010-0000-0E00-000001000000}" name="OT"/>
  </tableColumns>
  <tableStyleInfo name="TableStyleMedium2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00000000-000C-0000-FFFF-FFFF0F000000}" name="Tabell16" displayName="Tabell16" ref="AT2:AT3" totalsRowShown="0">
  <autoFilter ref="AT2:AT3" xr:uid="{00000000-0009-0000-0100-000010000000}"/>
  <tableColumns count="1">
    <tableColumn id="1" xr3:uid="{00000000-0010-0000-0F00-000001000000}" name="XOT1_x000a_"/>
  </tableColumns>
  <tableStyleInfo name="TableStyleMedium2" showFirstColumn="0" showLastColumn="0" showRowStripes="1" showColumnStripes="0"/>
</table>
</file>

<file path=xl/tables/table1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00000000-000C-0000-FFFF-FFFF10000000}" name="Tabell17" displayName="Tabell17" ref="AU2:AU3" totalsRowShown="0">
  <autoFilter ref="AU2:AU3" xr:uid="{00000000-0009-0000-0100-000011000000}"/>
  <tableColumns count="1">
    <tableColumn id="1" xr3:uid="{00000000-0010-0000-1000-000001000000}" name="XOT2_x000a_"/>
  </tableColumns>
  <tableStyleInfo name="TableStyleMedium2" showFirstColumn="0" showLastColumn="0" showRowStripes="1" showColumnStripes="0"/>
</table>
</file>

<file path=xl/tables/table1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00000000-000C-0000-FFFF-FFFF11000000}" name="Tabell18" displayName="Tabell18" ref="AC30:AC38" totalsRowShown="0" headerRowDxfId="11" dataDxfId="10">
  <autoFilter ref="AC30:AC38" xr:uid="{00000000-0009-0000-0100-000012000000}"/>
  <tableColumns count="1">
    <tableColumn id="1" xr3:uid="{00000000-0010-0000-1100-000001000000}" name="3040" dataDxfId="9"/>
  </tableColumns>
  <tableStyleInfo name="TableStyleMedium4" showFirstColumn="0" showLastColumn="0" showRowStripes="1" showColumnStripes="0"/>
</table>
</file>

<file path=xl/tables/table1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00000000-000C-0000-FFFF-FFFF12000000}" name="Tabell120" displayName="Tabell120" ref="D2:D291" totalsRowShown="0" headerRowDxfId="8" dataDxfId="7">
  <autoFilter ref="D2:D291" xr:uid="{00000000-0009-0000-0100-000013000000}"/>
  <tableColumns count="1">
    <tableColumn id="1" xr3:uid="{00000000-0010-0000-1200-000001000000}" name="Klokkeslett Til" dataDxfId="6"/>
  </tableColumns>
  <tableStyleInfo name="TableStyleMedium3" showFirstColumn="0" showLastColumn="0" showRowStripes="1" showColumnStripes="0"/>
</table>
</file>

<file path=xl/tables/table2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2" xr:uid="{00000000-000C-0000-FFFF-FFFF13000000}" name="OREU" displayName="OREU" ref="AN2:AN4" totalsRowShown="0" dataDxfId="5">
  <autoFilter ref="AN2:AN4" xr:uid="{00000000-0009-0000-0100-000016000000}"/>
  <tableColumns count="1">
    <tableColumn id="1" xr3:uid="{00000000-0010-0000-1300-000001000000}" name="OREU" dataDxfId="4"/>
  </tableColumns>
  <tableStyleInfo name="TableStyleMedium2" showFirstColumn="0" showLastColumn="0" showRowStripes="1" showColumnStripes="0"/>
</table>
</file>

<file path=xl/tables/table2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3" xr:uid="{00000000-000C-0000-FFFF-FFFF14000000}" name="REU" displayName="REU" ref="AO2:AO4" totalsRowShown="0" dataDxfId="3">
  <autoFilter ref="AO2:AO4" xr:uid="{00000000-0009-0000-0100-000017000000}"/>
  <tableColumns count="1">
    <tableColumn id="1" xr3:uid="{00000000-0010-0000-1400-000001000000}" name="REU" dataDxfId="2"/>
  </tableColumns>
  <tableStyleInfo name="TableStyleMedium2" showFirstColumn="0" showLastColumn="0" showRowStripes="1" showColumnStripes="0"/>
</table>
</file>

<file path=xl/tables/table2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4" xr:uid="{00000000-000C-0000-FFFF-FFFF15000000}" name="ORE" displayName="ORE" ref="AQ2:AQ4" totalsRowShown="0" dataDxfId="1">
  <autoFilter ref="AQ2:AQ4" xr:uid="{00000000-0009-0000-0100-000018000000}"/>
  <tableColumns count="1">
    <tableColumn id="1" xr3:uid="{00000000-0010-0000-1500-000001000000}" name="ORE" dataDxfId="0"/>
  </tableColumns>
  <tableStyleInfo name="TableStyleMedium2" showFirstColumn="0" showLastColumn="0" showRowStripes="1" showColumnStripes="0"/>
</table>
</file>

<file path=xl/tables/table2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00000000-000C-0000-FFFF-FFFF16000000}" name="Tabell921" displayName="Tabell921" ref="R2:R4" totalsRowShown="0">
  <autoFilter ref="R2:R4" xr:uid="{00000000-0009-0000-0100-000014000000}"/>
  <tableColumns count="1">
    <tableColumn id="1" xr3:uid="{00000000-0010-0000-1600-000001000000}" name="FA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kol518171.fifdrift.mil.no/gm/folder-1.11.22542?mode=EU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table" Target="../tables/table7.xml"/><Relationship Id="rId13" Type="http://schemas.openxmlformats.org/officeDocument/2006/relationships/table" Target="../tables/table12.xml"/><Relationship Id="rId18" Type="http://schemas.openxmlformats.org/officeDocument/2006/relationships/table" Target="../tables/table17.xml"/><Relationship Id="rId3" Type="http://schemas.openxmlformats.org/officeDocument/2006/relationships/table" Target="../tables/table2.xml"/><Relationship Id="rId21" Type="http://schemas.openxmlformats.org/officeDocument/2006/relationships/table" Target="../tables/table20.xml"/><Relationship Id="rId7" Type="http://schemas.openxmlformats.org/officeDocument/2006/relationships/table" Target="../tables/table6.xml"/><Relationship Id="rId12" Type="http://schemas.openxmlformats.org/officeDocument/2006/relationships/table" Target="../tables/table11.xml"/><Relationship Id="rId17" Type="http://schemas.openxmlformats.org/officeDocument/2006/relationships/table" Target="../tables/table16.xml"/><Relationship Id="rId2" Type="http://schemas.openxmlformats.org/officeDocument/2006/relationships/table" Target="../tables/table1.xml"/><Relationship Id="rId16" Type="http://schemas.openxmlformats.org/officeDocument/2006/relationships/table" Target="../tables/table15.xml"/><Relationship Id="rId20" Type="http://schemas.openxmlformats.org/officeDocument/2006/relationships/table" Target="../tables/table19.xml"/><Relationship Id="rId1" Type="http://schemas.openxmlformats.org/officeDocument/2006/relationships/printerSettings" Target="../printerSettings/printerSettings5.bin"/><Relationship Id="rId6" Type="http://schemas.openxmlformats.org/officeDocument/2006/relationships/table" Target="../tables/table5.xml"/><Relationship Id="rId11" Type="http://schemas.openxmlformats.org/officeDocument/2006/relationships/table" Target="../tables/table10.xml"/><Relationship Id="rId24" Type="http://schemas.openxmlformats.org/officeDocument/2006/relationships/table" Target="../tables/table23.xml"/><Relationship Id="rId5" Type="http://schemas.openxmlformats.org/officeDocument/2006/relationships/table" Target="../tables/table4.xml"/><Relationship Id="rId15" Type="http://schemas.openxmlformats.org/officeDocument/2006/relationships/table" Target="../tables/table14.xml"/><Relationship Id="rId23" Type="http://schemas.openxmlformats.org/officeDocument/2006/relationships/table" Target="../tables/table22.xml"/><Relationship Id="rId10" Type="http://schemas.openxmlformats.org/officeDocument/2006/relationships/table" Target="../tables/table9.xml"/><Relationship Id="rId19" Type="http://schemas.openxmlformats.org/officeDocument/2006/relationships/table" Target="../tables/table18.xml"/><Relationship Id="rId4" Type="http://schemas.openxmlformats.org/officeDocument/2006/relationships/table" Target="../tables/table3.xml"/><Relationship Id="rId9" Type="http://schemas.openxmlformats.org/officeDocument/2006/relationships/table" Target="../tables/table8.xml"/><Relationship Id="rId14" Type="http://schemas.openxmlformats.org/officeDocument/2006/relationships/table" Target="../tables/table13.xml"/><Relationship Id="rId22" Type="http://schemas.openxmlformats.org/officeDocument/2006/relationships/table" Target="../tables/table2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2"/>
  <dimension ref="A2"/>
  <sheetViews>
    <sheetView workbookViewId="0">
      <selection activeCell="A2" sqref="A2"/>
    </sheetView>
  </sheetViews>
  <sheetFormatPr baseColWidth="10" defaultColWidth="11.5" defaultRowHeight="15" x14ac:dyDescent="0.2"/>
  <cols>
    <col min="1" max="1" width="78.1640625" customWidth="1"/>
  </cols>
  <sheetData>
    <row r="2" spans="1:1" x14ac:dyDescent="0.2">
      <c r="A2" s="1" t="s">
        <v>0</v>
      </c>
    </row>
  </sheetData>
  <hyperlinks>
    <hyperlink ref="A2" r:id="rId1" xr:uid="{00000000-0004-0000-0000-000000000000}"/>
  </hyperlinks>
  <pageMargins left="0.7" right="0.7" top="0.75" bottom="0.75" header="0.3" footer="0.3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39"/>
  <sheetViews>
    <sheetView workbookViewId="0">
      <selection activeCell="K22" sqref="K22"/>
    </sheetView>
  </sheetViews>
  <sheetFormatPr baseColWidth="10" defaultColWidth="0" defaultRowHeight="14" zeroHeight="1" x14ac:dyDescent="0.15"/>
  <cols>
    <col min="1" max="1" width="5.6640625" style="40" customWidth="1"/>
    <col min="2" max="15" width="11.5" style="40" customWidth="1"/>
    <col min="16" max="16" width="5.6640625" style="40" customWidth="1"/>
    <col min="17" max="18" width="0" style="40" hidden="1" customWidth="1"/>
    <col min="19" max="16384" width="11.5" style="40" hidden="1"/>
  </cols>
  <sheetData>
    <row r="1" spans="1:18" x14ac:dyDescent="0.15">
      <c r="A1" s="28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</row>
    <row r="2" spans="1:18" ht="20" x14ac:dyDescent="0.2">
      <c r="A2" s="28"/>
      <c r="B2" s="49" t="s">
        <v>731</v>
      </c>
      <c r="C2" s="48"/>
      <c r="D2" s="48"/>
      <c r="E2" s="48"/>
      <c r="F2" s="48"/>
      <c r="G2" s="48"/>
      <c r="H2" s="48"/>
      <c r="I2" s="28"/>
      <c r="J2" s="28"/>
      <c r="K2" s="28"/>
      <c r="L2" s="28"/>
      <c r="M2" s="28"/>
      <c r="N2" s="28"/>
      <c r="O2" s="28"/>
      <c r="P2" s="28"/>
      <c r="Q2" s="28"/>
      <c r="R2" s="28"/>
    </row>
    <row r="3" spans="1:18" x14ac:dyDescent="0.15">
      <c r="A3" s="28"/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</row>
    <row r="4" spans="1:18" x14ac:dyDescent="0.15">
      <c r="A4" s="28"/>
      <c r="C4" s="28"/>
      <c r="D4" s="28"/>
      <c r="E4" s="28"/>
      <c r="F4" s="28"/>
      <c r="G4" s="28"/>
      <c r="H4" s="28"/>
      <c r="I4" s="28"/>
      <c r="J4" s="134" t="s">
        <v>742</v>
      </c>
      <c r="K4" s="28"/>
      <c r="L4" s="28"/>
      <c r="M4" s="28"/>
      <c r="N4" s="28"/>
      <c r="O4" s="28"/>
      <c r="P4" s="28"/>
      <c r="Q4" s="28"/>
      <c r="R4" s="28"/>
    </row>
    <row r="5" spans="1:18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</row>
    <row r="6" spans="1:18" x14ac:dyDescent="0.15">
      <c r="A6" s="28"/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</row>
    <row r="7" spans="1:18" x14ac:dyDescent="0.15">
      <c r="A7" s="28"/>
      <c r="B7" s="28"/>
      <c r="C7" s="28"/>
      <c r="D7" s="28"/>
      <c r="E7" s="28"/>
      <c r="F7" s="28"/>
      <c r="G7" s="28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</row>
    <row r="8" spans="1:18" x14ac:dyDescent="0.15">
      <c r="A8" s="28"/>
      <c r="B8" s="28"/>
      <c r="C8" s="28"/>
      <c r="D8" s="28"/>
      <c r="E8" s="28"/>
      <c r="F8" s="28"/>
      <c r="G8" s="28"/>
      <c r="H8" s="28"/>
      <c r="I8" s="28"/>
      <c r="J8" s="28" t="s">
        <v>743</v>
      </c>
      <c r="K8" s="28"/>
      <c r="L8" s="28"/>
      <c r="M8" s="28"/>
      <c r="N8" s="28"/>
      <c r="O8" s="28"/>
      <c r="P8" s="28"/>
      <c r="Q8" s="28"/>
      <c r="R8" s="28"/>
    </row>
    <row r="9" spans="1:18" x14ac:dyDescent="0.15">
      <c r="A9" s="28"/>
      <c r="B9" s="28"/>
      <c r="C9" s="28"/>
      <c r="D9" s="28"/>
      <c r="E9" s="28"/>
      <c r="F9" s="28"/>
      <c r="G9" s="28"/>
      <c r="H9" s="28"/>
      <c r="I9" s="28"/>
      <c r="J9" s="135" t="s">
        <v>744</v>
      </c>
      <c r="K9" s="135"/>
      <c r="L9" s="135"/>
      <c r="M9" s="135"/>
      <c r="N9" s="135"/>
      <c r="O9" s="135"/>
      <c r="P9" s="135"/>
      <c r="Q9" s="28"/>
      <c r="R9" s="28"/>
    </row>
    <row r="10" spans="1:18" x14ac:dyDescent="0.15">
      <c r="A10" s="28"/>
      <c r="B10" s="28"/>
      <c r="C10" s="28"/>
      <c r="D10" s="28"/>
      <c r="E10" s="28"/>
      <c r="F10" s="28"/>
      <c r="G10" s="28"/>
      <c r="H10" s="28"/>
      <c r="I10" s="28"/>
      <c r="J10" s="135"/>
      <c r="K10" s="135"/>
      <c r="L10" s="135"/>
      <c r="M10" s="135"/>
      <c r="N10" s="135"/>
      <c r="O10" s="135"/>
      <c r="P10" s="135"/>
      <c r="Q10" s="28"/>
      <c r="R10" s="28"/>
    </row>
    <row r="11" spans="1:18" x14ac:dyDescent="0.15">
      <c r="A11" s="28"/>
      <c r="B11" s="28"/>
      <c r="C11" s="28"/>
      <c r="D11" s="28"/>
      <c r="E11" s="28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</row>
    <row r="12" spans="1:18" x14ac:dyDescent="0.15">
      <c r="A12" s="28"/>
      <c r="B12" s="28"/>
      <c r="C12" s="28"/>
      <c r="D12" s="28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</row>
    <row r="13" spans="1:18" x14ac:dyDescent="0.15">
      <c r="A13" s="28"/>
      <c r="B13" s="28"/>
      <c r="C13" s="28"/>
      <c r="D13" s="28"/>
      <c r="E13" s="28"/>
      <c r="F13" s="28"/>
      <c r="G13" s="28"/>
      <c r="H13" s="28"/>
      <c r="I13" s="28"/>
      <c r="K13" s="28"/>
      <c r="L13" s="28"/>
      <c r="M13" s="28"/>
      <c r="N13" s="28"/>
      <c r="O13" s="28"/>
      <c r="P13" s="28"/>
      <c r="Q13" s="28"/>
      <c r="R13" s="28"/>
    </row>
    <row r="14" spans="1:18" x14ac:dyDescent="0.15">
      <c r="A14" s="28"/>
      <c r="B14" s="28"/>
      <c r="C14" s="28"/>
      <c r="D14" s="28"/>
      <c r="E14" s="28"/>
      <c r="F14" s="28"/>
      <c r="G14" s="28"/>
      <c r="H14" s="28"/>
      <c r="I14" s="28"/>
      <c r="J14" s="135" t="s">
        <v>745</v>
      </c>
      <c r="K14" s="135"/>
      <c r="L14" s="135"/>
      <c r="M14" s="135"/>
      <c r="N14" s="135"/>
      <c r="O14" s="135"/>
      <c r="P14" s="135"/>
      <c r="Q14" s="28"/>
      <c r="R14" s="28"/>
    </row>
    <row r="15" spans="1:18" x14ac:dyDescent="0.15">
      <c r="A15" s="28"/>
      <c r="B15" s="28"/>
      <c r="C15" s="28"/>
      <c r="D15" s="28"/>
      <c r="E15" s="28"/>
      <c r="F15" s="28"/>
      <c r="G15" s="28"/>
      <c r="H15" s="28"/>
      <c r="I15" s="28"/>
      <c r="J15" s="135"/>
      <c r="K15" s="135"/>
      <c r="L15" s="135"/>
      <c r="M15" s="135"/>
      <c r="N15" s="135"/>
      <c r="O15" s="135"/>
      <c r="P15" s="135"/>
      <c r="Q15" s="28"/>
      <c r="R15" s="28"/>
    </row>
    <row r="16" spans="1:18" x14ac:dyDescent="0.15">
      <c r="A16" s="28"/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</row>
    <row r="17" spans="1:18" x14ac:dyDescent="0.15">
      <c r="A17" s="28"/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</row>
    <row r="18" spans="1:18" x14ac:dyDescent="0.15">
      <c r="A18" s="28"/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</row>
    <row r="19" spans="1:18" x14ac:dyDescent="0.15">
      <c r="A19" s="28"/>
      <c r="B19" s="28" t="s">
        <v>732</v>
      </c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</row>
    <row r="20" spans="1:18" x14ac:dyDescent="0.15">
      <c r="A20" s="28"/>
      <c r="B20" s="28" t="s">
        <v>708</v>
      </c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</row>
    <row r="21" spans="1:18" x14ac:dyDescent="0.15">
      <c r="A21" s="28"/>
      <c r="B21" s="28" t="s">
        <v>733</v>
      </c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</row>
    <row r="22" spans="1:18" x14ac:dyDescent="0.15">
      <c r="A22" s="28"/>
      <c r="B22" s="28" t="s">
        <v>734</v>
      </c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</row>
    <row r="23" spans="1:18" x14ac:dyDescent="0.15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</row>
    <row r="24" spans="1:18" x14ac:dyDescent="0.15">
      <c r="A24" s="28"/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</row>
    <row r="25" spans="1:18" x14ac:dyDescent="0.15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</row>
    <row r="26" spans="1:18" x14ac:dyDescent="0.15">
      <c r="A26" s="28"/>
      <c r="B26" s="28" t="s">
        <v>738</v>
      </c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</row>
    <row r="27" spans="1:18" x14ac:dyDescent="0.15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</row>
    <row r="28" spans="1:18" ht="20" x14ac:dyDescent="0.2">
      <c r="A28" s="28"/>
      <c r="B28" s="49" t="s">
        <v>711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</row>
    <row r="29" spans="1:18" x14ac:dyDescent="0.15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</row>
    <row r="30" spans="1:18" x14ac:dyDescent="0.15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</row>
    <row r="31" spans="1:18" x14ac:dyDescent="0.15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</row>
    <row r="32" spans="1:18" x14ac:dyDescent="0.15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</row>
    <row r="33" spans="1:18" x14ac:dyDescent="0.15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</row>
    <row r="34" spans="1:18" x14ac:dyDescent="0.15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</row>
    <row r="35" spans="1:18" x14ac:dyDescent="0.15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</row>
    <row r="36" spans="1:18" x14ac:dyDescent="0.15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</row>
    <row r="37" spans="1:18" x14ac:dyDescent="0.15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</row>
    <row r="38" spans="1:18" x14ac:dyDescent="0.15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</row>
    <row r="39" spans="1:18" x14ac:dyDescent="0.15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</row>
    <row r="40" spans="1:18" x14ac:dyDescent="0.15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</row>
    <row r="41" spans="1:18" x14ac:dyDescent="0.15">
      <c r="A41" s="28"/>
      <c r="B41" s="28" t="s">
        <v>696</v>
      </c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</row>
    <row r="42" spans="1:18" x14ac:dyDescent="0.15">
      <c r="A42" s="28"/>
      <c r="B42" s="28" t="s">
        <v>697</v>
      </c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</row>
    <row r="43" spans="1:18" x14ac:dyDescent="0.15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</row>
    <row r="44" spans="1:18" x14ac:dyDescent="0.15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</row>
    <row r="45" spans="1:18" x14ac:dyDescent="0.15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</row>
    <row r="46" spans="1:18" x14ac:dyDescent="0.15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</row>
    <row r="47" spans="1:18" x14ac:dyDescent="0.15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</row>
    <row r="48" spans="1:18" x14ac:dyDescent="0.15">
      <c r="A48" s="28"/>
      <c r="B48" s="28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</row>
    <row r="49" spans="1:18" x14ac:dyDescent="0.15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</row>
    <row r="50" spans="1:18" x14ac:dyDescent="0.15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</row>
    <row r="51" spans="1:18" x14ac:dyDescent="0.15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</row>
    <row r="52" spans="1:18" x14ac:dyDescent="0.15">
      <c r="A52" s="28"/>
      <c r="B52" s="28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</row>
    <row r="53" spans="1:18" x14ac:dyDescent="0.15">
      <c r="A53" s="28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</row>
    <row r="54" spans="1:18" x14ac:dyDescent="0.15">
      <c r="A54" s="28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</row>
    <row r="55" spans="1:18" x14ac:dyDescent="0.15">
      <c r="A55" s="28"/>
      <c r="B55" s="28"/>
      <c r="C55" s="28"/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</row>
    <row r="56" spans="1:18" x14ac:dyDescent="0.15">
      <c r="A56" s="28"/>
      <c r="B56" s="28"/>
      <c r="C56" s="28"/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</row>
    <row r="57" spans="1:18" x14ac:dyDescent="0.15">
      <c r="A57" s="28"/>
      <c r="B57" s="28"/>
      <c r="C57" s="28"/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</row>
    <row r="58" spans="1:18" x14ac:dyDescent="0.15">
      <c r="A58" s="28"/>
      <c r="B58" s="28" t="s">
        <v>728</v>
      </c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</row>
    <row r="59" spans="1:18" x14ac:dyDescent="0.15">
      <c r="A59" s="28"/>
      <c r="B59" s="28" t="s">
        <v>698</v>
      </c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</row>
    <row r="60" spans="1:18" x14ac:dyDescent="0.15">
      <c r="A60" s="28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</row>
    <row r="61" spans="1:18" x14ac:dyDescent="0.15">
      <c r="A61" s="28"/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</row>
    <row r="62" spans="1:18" x14ac:dyDescent="0.15">
      <c r="A62" s="28"/>
      <c r="B62" s="28"/>
      <c r="C62" s="28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</row>
    <row r="63" spans="1:18" x14ac:dyDescent="0.15">
      <c r="A63" s="28"/>
      <c r="B63" s="28"/>
      <c r="C63" s="28"/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</row>
    <row r="64" spans="1:18" x14ac:dyDescent="0.15">
      <c r="A64" s="28"/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</row>
    <row r="65" spans="1:18" x14ac:dyDescent="0.15">
      <c r="A65" s="28"/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</row>
    <row r="66" spans="1:18" x14ac:dyDescent="0.15">
      <c r="A66" s="28"/>
      <c r="B66" s="28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</row>
    <row r="67" spans="1:18" x14ac:dyDescent="0.15">
      <c r="A67" s="28"/>
      <c r="B67" s="28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</row>
    <row r="68" spans="1:18" x14ac:dyDescent="0.15">
      <c r="A68" s="28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</row>
    <row r="69" spans="1:18" x14ac:dyDescent="0.15">
      <c r="A69" s="28"/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</row>
    <row r="70" spans="1:18" x14ac:dyDescent="0.15">
      <c r="A70" s="28"/>
      <c r="B70" s="28" t="s">
        <v>705</v>
      </c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</row>
    <row r="71" spans="1:18" x14ac:dyDescent="0.15">
      <c r="A71" s="28"/>
      <c r="B71" s="28" t="s">
        <v>699</v>
      </c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</row>
    <row r="72" spans="1:18" x14ac:dyDescent="0.15">
      <c r="A72" s="28"/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</row>
    <row r="73" spans="1:18" x14ac:dyDescent="0.15">
      <c r="A73" s="28"/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</row>
    <row r="74" spans="1:18" x14ac:dyDescent="0.15">
      <c r="A74" s="28"/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</row>
    <row r="75" spans="1:18" x14ac:dyDescent="0.15">
      <c r="A75" s="28"/>
      <c r="B75" s="28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</row>
    <row r="76" spans="1:18" x14ac:dyDescent="0.15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</row>
    <row r="77" spans="1:18" x14ac:dyDescent="0.15">
      <c r="A77" s="28"/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</row>
    <row r="78" spans="1:18" x14ac:dyDescent="0.15">
      <c r="A78" s="28"/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</row>
    <row r="79" spans="1:18" x14ac:dyDescent="0.15">
      <c r="A79" s="28"/>
      <c r="B79" s="28"/>
      <c r="C79" s="28"/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</row>
    <row r="80" spans="1:18" x14ac:dyDescent="0.15">
      <c r="A80" s="28"/>
      <c r="B80" s="28"/>
      <c r="C80" s="28"/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</row>
    <row r="81" spans="1:18" x14ac:dyDescent="0.15">
      <c r="A81" s="28"/>
      <c r="B81" s="28"/>
      <c r="C81" s="28"/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</row>
    <row r="82" spans="1:18" x14ac:dyDescent="0.15">
      <c r="A82" s="28"/>
      <c r="B82" s="28" t="s">
        <v>700</v>
      </c>
      <c r="C82" s="28"/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</row>
    <row r="83" spans="1:18" x14ac:dyDescent="0.15">
      <c r="A83" s="28"/>
      <c r="B83" s="28"/>
      <c r="C83" s="28"/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</row>
    <row r="84" spans="1:18" x14ac:dyDescent="0.15">
      <c r="A84" s="28"/>
      <c r="B84" s="28"/>
      <c r="C84" s="28"/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</row>
    <row r="85" spans="1:18" x14ac:dyDescent="0.15">
      <c r="A85" s="28"/>
      <c r="B85" s="28"/>
      <c r="C85" s="28"/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</row>
    <row r="86" spans="1:18" x14ac:dyDescent="0.15">
      <c r="A86" s="28"/>
      <c r="B86" s="28"/>
      <c r="C86" s="28"/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</row>
    <row r="87" spans="1:18" x14ac:dyDescent="0.15">
      <c r="A87" s="28"/>
      <c r="B87" s="28"/>
      <c r="C87" s="28"/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</row>
    <row r="88" spans="1:18" x14ac:dyDescent="0.15">
      <c r="A88" s="28"/>
      <c r="B88" s="28" t="s">
        <v>706</v>
      </c>
      <c r="C88" s="28"/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</row>
    <row r="89" spans="1:18" x14ac:dyDescent="0.15">
      <c r="A89" s="28"/>
      <c r="B89" s="28" t="s">
        <v>707</v>
      </c>
      <c r="C89" s="28"/>
      <c r="D89" s="28"/>
      <c r="E89" s="28"/>
      <c r="F89" s="28"/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  <c r="R89" s="28"/>
    </row>
    <row r="90" spans="1:18" x14ac:dyDescent="0.15">
      <c r="A90" s="28"/>
      <c r="B90" s="28"/>
      <c r="C90" s="28"/>
      <c r="D90" s="28"/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</row>
    <row r="91" spans="1:18" x14ac:dyDescent="0.15">
      <c r="A91" s="28"/>
      <c r="B91" s="28"/>
      <c r="C91" s="28"/>
      <c r="D91" s="28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</row>
    <row r="92" spans="1:18" x14ac:dyDescent="0.15">
      <c r="A92" s="28"/>
      <c r="B92" s="28"/>
      <c r="C92" s="28"/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</row>
    <row r="93" spans="1:18" x14ac:dyDescent="0.15">
      <c r="A93" s="28"/>
      <c r="B93" s="28"/>
      <c r="C93" s="28"/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</row>
    <row r="94" spans="1:18" x14ac:dyDescent="0.15">
      <c r="A94" s="28"/>
      <c r="B94" s="28"/>
      <c r="C94" s="28"/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</row>
    <row r="95" spans="1:18" x14ac:dyDescent="0.15">
      <c r="A95" s="28"/>
      <c r="B95" s="28"/>
      <c r="C95" s="28"/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</row>
    <row r="96" spans="1:18" x14ac:dyDescent="0.15">
      <c r="A96" s="28"/>
      <c r="C96" s="28"/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</row>
    <row r="97" spans="1:18" x14ac:dyDescent="0.15">
      <c r="A97" s="28"/>
      <c r="B97" s="28"/>
      <c r="C97" s="28"/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</row>
    <row r="98" spans="1:18" x14ac:dyDescent="0.15">
      <c r="A98" s="28"/>
      <c r="B98" s="28"/>
      <c r="C98" s="28"/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</row>
    <row r="99" spans="1:18" x14ac:dyDescent="0.15">
      <c r="A99" s="28"/>
      <c r="B99" s="28"/>
      <c r="C99" s="28"/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</row>
    <row r="100" spans="1:18" x14ac:dyDescent="0.15">
      <c r="A100" s="28"/>
      <c r="B100" s="28"/>
      <c r="C100" s="28"/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</row>
    <row r="101" spans="1:18" x14ac:dyDescent="0.15">
      <c r="A101" s="28"/>
      <c r="B101" s="28"/>
      <c r="C101" s="28"/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</row>
    <row r="102" spans="1:18" x14ac:dyDescent="0.15">
      <c r="A102" s="28"/>
      <c r="B102" s="28"/>
      <c r="C102" s="28"/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</row>
    <row r="103" spans="1:18" x14ac:dyDescent="0.15">
      <c r="A103" s="28"/>
      <c r="B103" s="28"/>
      <c r="C103" s="28"/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</row>
    <row r="104" spans="1:18" x14ac:dyDescent="0.15">
      <c r="A104" s="28"/>
      <c r="B104" s="28" t="s">
        <v>701</v>
      </c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</row>
    <row r="105" spans="1:18" x14ac:dyDescent="0.15">
      <c r="A105" s="28"/>
      <c r="B105" s="28"/>
      <c r="C105" s="28"/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</row>
    <row r="106" spans="1:18" x14ac:dyDescent="0.15">
      <c r="A106" s="28"/>
      <c r="B106" s="28"/>
      <c r="C106" s="28"/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</row>
    <row r="107" spans="1:18" x14ac:dyDescent="0.15">
      <c r="A107" s="28"/>
      <c r="B107" s="28"/>
      <c r="C107" s="28"/>
      <c r="D107" s="28"/>
      <c r="E107" s="28"/>
      <c r="F107" s="28"/>
      <c r="G107" s="28"/>
      <c r="H107" s="28"/>
      <c r="I107" s="28"/>
      <c r="J107" s="28"/>
      <c r="K107" s="28"/>
      <c r="L107" s="28"/>
      <c r="M107" s="28"/>
      <c r="N107" s="28"/>
      <c r="O107" s="28"/>
      <c r="P107" s="28"/>
      <c r="Q107" s="28"/>
      <c r="R107" s="28"/>
    </row>
    <row r="108" spans="1:18" x14ac:dyDescent="0.15">
      <c r="A108" s="28"/>
      <c r="B108" s="28"/>
      <c r="C108" s="28"/>
      <c r="D108" s="28"/>
      <c r="E108" s="28"/>
      <c r="F108" s="28"/>
      <c r="G108" s="28"/>
      <c r="H108" s="28"/>
      <c r="I108" s="28"/>
      <c r="J108" s="28"/>
      <c r="K108" s="28"/>
      <c r="L108" s="28"/>
      <c r="M108" s="28"/>
      <c r="N108" s="28"/>
      <c r="O108" s="28"/>
      <c r="P108" s="28"/>
      <c r="Q108" s="28"/>
      <c r="R108" s="28"/>
    </row>
    <row r="109" spans="1:18" x14ac:dyDescent="0.15">
      <c r="A109" s="28"/>
      <c r="B109" s="28"/>
      <c r="C109" s="28"/>
      <c r="D109" s="28"/>
      <c r="E109" s="28"/>
      <c r="F109" s="28"/>
      <c r="G109" s="28"/>
      <c r="H109" s="28"/>
      <c r="I109" s="28"/>
      <c r="J109" s="28"/>
      <c r="K109" s="28"/>
      <c r="L109" s="28"/>
      <c r="M109" s="28"/>
      <c r="N109" s="28"/>
      <c r="O109" s="28"/>
      <c r="P109" s="28"/>
      <c r="Q109" s="28"/>
      <c r="R109" s="28"/>
    </row>
    <row r="110" spans="1:18" x14ac:dyDescent="0.15">
      <c r="A110" s="28"/>
      <c r="B110" s="28" t="s">
        <v>729</v>
      </c>
      <c r="C110" s="28"/>
      <c r="D110" s="28"/>
      <c r="E110" s="28"/>
      <c r="F110" s="28"/>
      <c r="G110" s="28"/>
      <c r="H110" s="28"/>
      <c r="I110" s="28"/>
      <c r="J110" s="28"/>
      <c r="K110" s="28"/>
      <c r="L110" s="28"/>
      <c r="M110" s="28"/>
      <c r="N110" s="28"/>
      <c r="O110" s="28"/>
      <c r="P110" s="28"/>
      <c r="Q110" s="28"/>
      <c r="R110" s="28"/>
    </row>
    <row r="111" spans="1:18" x14ac:dyDescent="0.15">
      <c r="A111" s="28"/>
      <c r="B111" s="28"/>
      <c r="C111" s="28"/>
      <c r="D111" s="28"/>
      <c r="E111" s="28"/>
      <c r="F111" s="28"/>
      <c r="G111" s="28"/>
      <c r="H111" s="28"/>
      <c r="I111" s="28"/>
      <c r="J111" s="28"/>
      <c r="K111" s="28"/>
      <c r="L111" s="28"/>
      <c r="M111" s="28"/>
      <c r="N111" s="28"/>
      <c r="O111" s="28"/>
      <c r="P111" s="28"/>
      <c r="Q111" s="28"/>
      <c r="R111" s="28"/>
    </row>
    <row r="112" spans="1:18" x14ac:dyDescent="0.15">
      <c r="A112" s="28"/>
      <c r="B112" s="28"/>
      <c r="C112" s="28"/>
      <c r="D112" s="28"/>
      <c r="E112" s="28"/>
      <c r="F112" s="28"/>
      <c r="G112" s="28"/>
      <c r="H112" s="28"/>
      <c r="I112" s="28"/>
      <c r="J112" s="28"/>
      <c r="K112" s="28"/>
      <c r="L112" s="28"/>
      <c r="M112" s="28"/>
      <c r="N112" s="28"/>
      <c r="O112" s="28"/>
      <c r="P112" s="28"/>
      <c r="Q112" s="28"/>
      <c r="R112" s="28"/>
    </row>
    <row r="113" spans="1:18" x14ac:dyDescent="0.15">
      <c r="A113" s="28"/>
      <c r="B113" s="28"/>
      <c r="C113" s="28"/>
      <c r="D113" s="28"/>
      <c r="E113" s="28"/>
      <c r="F113" s="28"/>
      <c r="G113" s="28"/>
      <c r="H113" s="28"/>
      <c r="I113" s="28"/>
      <c r="J113" s="28"/>
      <c r="K113" s="28"/>
      <c r="L113" s="28"/>
      <c r="M113" s="28"/>
      <c r="N113" s="28"/>
      <c r="O113" s="28"/>
      <c r="P113" s="28"/>
      <c r="Q113" s="28"/>
      <c r="R113" s="28"/>
    </row>
    <row r="114" spans="1:18" x14ac:dyDescent="0.15">
      <c r="A114" s="28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</row>
    <row r="115" spans="1:18" x14ac:dyDescent="0.15">
      <c r="A115" s="28"/>
      <c r="B115" s="28"/>
      <c r="C115" s="28"/>
      <c r="D115" s="28"/>
      <c r="E115" s="28"/>
      <c r="F115" s="28"/>
      <c r="G115" s="28"/>
      <c r="H115" s="28"/>
      <c r="I115" s="28"/>
      <c r="J115" s="28"/>
      <c r="K115" s="28"/>
      <c r="L115" s="28"/>
      <c r="M115" s="28"/>
      <c r="N115" s="28"/>
      <c r="O115" s="28"/>
      <c r="P115" s="28"/>
      <c r="Q115" s="28"/>
      <c r="R115" s="28"/>
    </row>
    <row r="116" spans="1:18" x14ac:dyDescent="0.15">
      <c r="A116" s="28"/>
      <c r="B116" s="28"/>
      <c r="C116" s="28"/>
      <c r="D116" s="28"/>
      <c r="E116" s="28"/>
      <c r="F116" s="28"/>
      <c r="G116" s="28"/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</row>
    <row r="117" spans="1:18" x14ac:dyDescent="0.15">
      <c r="A117" s="28"/>
      <c r="B117" s="28"/>
      <c r="C117" s="28"/>
      <c r="D117" s="28"/>
      <c r="E117" s="28"/>
      <c r="F117" s="28"/>
      <c r="G117" s="28"/>
      <c r="H117" s="28"/>
      <c r="I117" s="28"/>
      <c r="J117" s="28"/>
      <c r="K117" s="28"/>
      <c r="L117" s="28"/>
      <c r="M117" s="28"/>
      <c r="N117" s="28"/>
      <c r="O117" s="28"/>
      <c r="P117" s="28"/>
      <c r="Q117" s="28"/>
      <c r="R117" s="28"/>
    </row>
    <row r="118" spans="1:18" x14ac:dyDescent="0.15">
      <c r="A118" s="28"/>
      <c r="C118" s="28"/>
      <c r="D118" s="28"/>
      <c r="E118" s="28"/>
      <c r="F118" s="28"/>
      <c r="G118" s="28"/>
      <c r="H118" s="28"/>
      <c r="I118" s="28"/>
      <c r="J118" s="28"/>
      <c r="K118" s="28"/>
      <c r="L118" s="28"/>
      <c r="M118" s="28"/>
      <c r="N118" s="28"/>
      <c r="O118" s="28"/>
      <c r="P118" s="28"/>
      <c r="Q118" s="28"/>
      <c r="R118" s="28"/>
    </row>
    <row r="119" spans="1:18" x14ac:dyDescent="0.15">
      <c r="A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</row>
    <row r="120" spans="1:18" x14ac:dyDescent="0.15">
      <c r="A120" s="28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</row>
    <row r="121" spans="1:18" x14ac:dyDescent="0.15">
      <c r="A121" s="28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</row>
    <row r="122" spans="1:18" x14ac:dyDescent="0.15">
      <c r="A122" s="28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</row>
    <row r="123" spans="1:18" x14ac:dyDescent="0.15">
      <c r="A123" s="28"/>
      <c r="B123" s="28"/>
      <c r="C123" s="28"/>
      <c r="D123" s="28"/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</row>
    <row r="124" spans="1:18" x14ac:dyDescent="0.15">
      <c r="A124" s="28"/>
      <c r="B124" s="28"/>
      <c r="C124" s="28"/>
      <c r="D124" s="28"/>
      <c r="E124" s="28"/>
      <c r="F124" s="28"/>
      <c r="G124" s="28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</row>
    <row r="125" spans="1:18" x14ac:dyDescent="0.15">
      <c r="A125" s="28"/>
      <c r="B125" s="28" t="s">
        <v>702</v>
      </c>
      <c r="C125" s="28"/>
      <c r="D125" s="28"/>
      <c r="E125" s="28"/>
      <c r="F125" s="28"/>
      <c r="G125" s="28"/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/>
    </row>
    <row r="126" spans="1:18" x14ac:dyDescent="0.15">
      <c r="A126" s="28"/>
      <c r="B126" s="28" t="s">
        <v>703</v>
      </c>
      <c r="C126" s="28"/>
      <c r="D126" s="28"/>
      <c r="E126" s="28"/>
      <c r="F126" s="28"/>
      <c r="G126" s="28"/>
      <c r="H126" s="28"/>
      <c r="I126" s="28"/>
      <c r="J126" s="28"/>
      <c r="K126" s="28"/>
      <c r="L126" s="28"/>
      <c r="M126" s="28"/>
      <c r="N126" s="28"/>
      <c r="O126" s="28"/>
      <c r="P126" s="28"/>
      <c r="Q126" s="28"/>
      <c r="R126" s="28"/>
    </row>
    <row r="127" spans="1:18" x14ac:dyDescent="0.15">
      <c r="A127" s="28"/>
      <c r="C127" s="28"/>
      <c r="D127" s="28"/>
      <c r="E127" s="28"/>
      <c r="F127" s="28"/>
      <c r="G127" s="28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</row>
    <row r="128" spans="1:18" x14ac:dyDescent="0.15">
      <c r="A128" s="28"/>
      <c r="B128" s="28"/>
      <c r="C128" s="28"/>
      <c r="D128" s="28"/>
      <c r="E128" s="28"/>
      <c r="F128" s="28"/>
      <c r="G128" s="28"/>
      <c r="H128" s="28"/>
      <c r="I128" s="28"/>
      <c r="J128" s="28"/>
      <c r="K128" s="28"/>
      <c r="L128" s="28"/>
      <c r="M128" s="28"/>
      <c r="N128" s="28"/>
      <c r="O128" s="28"/>
      <c r="P128" s="28"/>
      <c r="Q128" s="28"/>
      <c r="R128" s="28"/>
    </row>
    <row r="129" spans="1:18" x14ac:dyDescent="0.15">
      <c r="A129" s="28"/>
      <c r="B129" s="28"/>
      <c r="C129" s="28"/>
      <c r="D129" s="28"/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</row>
    <row r="130" spans="1:18" x14ac:dyDescent="0.15">
      <c r="A130" s="28"/>
      <c r="B130" s="28"/>
      <c r="C130" s="28"/>
      <c r="D130" s="28"/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</row>
    <row r="131" spans="1:18" x14ac:dyDescent="0.15">
      <c r="A131" s="28"/>
      <c r="B131" s="28"/>
      <c r="C131" s="28"/>
      <c r="D131" s="28"/>
      <c r="E131" s="28"/>
      <c r="F131" s="28"/>
      <c r="G131" s="28"/>
      <c r="H131" s="28"/>
      <c r="I131" s="28"/>
      <c r="J131" s="28"/>
      <c r="K131" s="28"/>
      <c r="L131" s="28"/>
      <c r="M131" s="28"/>
      <c r="N131" s="28"/>
      <c r="O131" s="28"/>
      <c r="P131" s="28"/>
      <c r="Q131" s="28"/>
      <c r="R131" s="28"/>
    </row>
    <row r="132" spans="1:18" x14ac:dyDescent="0.15">
      <c r="A132" s="28"/>
      <c r="B132" s="28"/>
      <c r="C132" s="28"/>
      <c r="D132" s="28"/>
      <c r="E132" s="28"/>
      <c r="F132" s="28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</row>
    <row r="133" spans="1:18" x14ac:dyDescent="0.15">
      <c r="A133" s="28"/>
      <c r="B133" s="28" t="s">
        <v>730</v>
      </c>
      <c r="C133" s="28"/>
      <c r="D133" s="28"/>
      <c r="E133" s="28"/>
      <c r="F133" s="28"/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</row>
    <row r="134" spans="1:18" x14ac:dyDescent="0.15">
      <c r="A134" s="28"/>
      <c r="B134" s="28" t="s">
        <v>704</v>
      </c>
      <c r="C134" s="28"/>
      <c r="D134" s="28"/>
      <c r="E134" s="28"/>
      <c r="F134" s="28"/>
      <c r="G134" s="28"/>
      <c r="H134" s="28"/>
      <c r="I134" s="28"/>
      <c r="J134" s="28"/>
      <c r="K134" s="28"/>
      <c r="L134" s="28"/>
      <c r="M134" s="28"/>
      <c r="N134" s="28"/>
      <c r="O134" s="28"/>
      <c r="P134" s="28"/>
      <c r="Q134" s="28"/>
      <c r="R134" s="28"/>
    </row>
    <row r="135" spans="1:18" x14ac:dyDescent="0.15">
      <c r="A135" s="28"/>
      <c r="B135" s="28"/>
      <c r="C135" s="28"/>
      <c r="D135" s="28"/>
      <c r="E135" s="28"/>
      <c r="F135" s="28"/>
      <c r="G135" s="28"/>
      <c r="H135" s="28"/>
      <c r="I135" s="28"/>
      <c r="J135" s="28"/>
      <c r="K135" s="28"/>
      <c r="L135" s="28"/>
      <c r="M135" s="28"/>
      <c r="N135" s="28"/>
      <c r="O135" s="28"/>
      <c r="P135" s="28"/>
      <c r="Q135" s="28"/>
      <c r="R135" s="28"/>
    </row>
    <row r="136" spans="1:18" x14ac:dyDescent="0.15">
      <c r="A136" s="28"/>
      <c r="B136" s="28"/>
      <c r="C136" s="28"/>
      <c r="D136" s="28"/>
      <c r="E136" s="28"/>
      <c r="F136" s="28"/>
      <c r="G136" s="28"/>
      <c r="H136" s="28"/>
      <c r="I136" s="28"/>
      <c r="J136" s="28"/>
      <c r="K136" s="28"/>
      <c r="L136" s="28"/>
      <c r="M136" s="28"/>
      <c r="N136" s="28"/>
      <c r="O136" s="28"/>
      <c r="P136" s="28"/>
      <c r="Q136" s="28"/>
      <c r="R136" s="28"/>
    </row>
    <row r="137" spans="1:18" x14ac:dyDescent="0.15">
      <c r="A137" s="28"/>
      <c r="B137" s="28"/>
      <c r="C137" s="28"/>
      <c r="D137" s="28"/>
      <c r="E137" s="28"/>
      <c r="F137" s="28"/>
      <c r="G137" s="28"/>
      <c r="H137" s="28"/>
      <c r="I137" s="28"/>
      <c r="J137" s="28"/>
      <c r="K137" s="28"/>
      <c r="L137" s="28"/>
      <c r="M137" s="28"/>
      <c r="N137" s="28"/>
      <c r="O137" s="28"/>
      <c r="P137" s="28"/>
      <c r="Q137" s="28"/>
      <c r="R137" s="28"/>
    </row>
    <row r="138" spans="1:18" x14ac:dyDescent="0.15">
      <c r="A138" s="28"/>
      <c r="B138" s="28"/>
      <c r="C138" s="28"/>
      <c r="D138" s="28"/>
      <c r="E138" s="28"/>
      <c r="F138" s="28"/>
      <c r="G138" s="28"/>
      <c r="H138" s="28"/>
      <c r="I138" s="28"/>
      <c r="J138" s="28"/>
      <c r="K138" s="28"/>
      <c r="L138" s="28"/>
      <c r="M138" s="28"/>
      <c r="N138" s="28"/>
      <c r="O138" s="28"/>
      <c r="P138" s="28"/>
      <c r="Q138" s="28"/>
      <c r="R138" s="28"/>
    </row>
    <row r="139" spans="1:18" x14ac:dyDescent="0.15">
      <c r="A139" s="28"/>
      <c r="B139" s="28"/>
      <c r="C139" s="28"/>
      <c r="D139" s="28"/>
      <c r="E139" s="28"/>
      <c r="F139" s="28"/>
      <c r="G139" s="28"/>
      <c r="H139" s="28"/>
      <c r="I139" s="28"/>
      <c r="J139" s="28"/>
      <c r="K139" s="28"/>
      <c r="L139" s="28"/>
      <c r="M139" s="28"/>
      <c r="N139" s="28"/>
      <c r="O139" s="28"/>
      <c r="P139" s="28"/>
      <c r="Q139" s="28"/>
      <c r="R139" s="28"/>
    </row>
    <row r="140" spans="1:18" x14ac:dyDescent="0.15">
      <c r="A140" s="28"/>
      <c r="B140" s="28"/>
      <c r="C140" s="28"/>
      <c r="D140" s="28"/>
      <c r="E140" s="28"/>
      <c r="F140" s="28"/>
      <c r="G140" s="28"/>
      <c r="H140" s="28"/>
      <c r="I140" s="28"/>
      <c r="J140" s="28"/>
      <c r="K140" s="28"/>
      <c r="L140" s="28"/>
      <c r="M140" s="28"/>
      <c r="N140" s="28"/>
      <c r="O140" s="28"/>
      <c r="P140" s="28"/>
      <c r="Q140" s="28"/>
      <c r="R140" s="28"/>
    </row>
    <row r="141" spans="1:18" x14ac:dyDescent="0.15">
      <c r="A141" s="28"/>
      <c r="B141" s="28" t="s">
        <v>709</v>
      </c>
      <c r="C141" s="28"/>
      <c r="D141" s="28"/>
      <c r="E141" s="28"/>
      <c r="F141" s="28"/>
      <c r="G141" s="28"/>
      <c r="H141" s="28"/>
      <c r="I141" s="28"/>
      <c r="J141" s="28"/>
      <c r="K141" s="28"/>
      <c r="L141" s="28"/>
      <c r="M141" s="28"/>
      <c r="N141" s="28"/>
      <c r="O141" s="28"/>
      <c r="P141" s="28"/>
      <c r="Q141" s="28"/>
      <c r="R141" s="28"/>
    </row>
    <row r="142" spans="1:18" x14ac:dyDescent="0.15">
      <c r="A142" s="28"/>
      <c r="B142" s="28" t="s">
        <v>710</v>
      </c>
      <c r="C142" s="28"/>
      <c r="D142" s="28"/>
      <c r="E142" s="28"/>
      <c r="F142" s="28"/>
      <c r="G142" s="28"/>
      <c r="H142" s="28"/>
      <c r="I142" s="28"/>
      <c r="J142" s="28"/>
      <c r="K142" s="28"/>
      <c r="L142" s="28"/>
      <c r="M142" s="28"/>
      <c r="N142" s="28"/>
      <c r="O142" s="28"/>
      <c r="P142" s="28"/>
      <c r="Q142" s="28"/>
      <c r="R142" s="28"/>
    </row>
    <row r="143" spans="1:18" x14ac:dyDescent="0.15">
      <c r="A143" s="28"/>
      <c r="B143" s="28"/>
      <c r="C143" s="28"/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</row>
    <row r="144" spans="1:18" hidden="1" x14ac:dyDescent="0.15"/>
    <row r="145" hidden="1" x14ac:dyDescent="0.15"/>
    <row r="146" hidden="1" x14ac:dyDescent="0.15"/>
    <row r="147" hidden="1" x14ac:dyDescent="0.15"/>
    <row r="148" hidden="1" x14ac:dyDescent="0.15"/>
    <row r="149" hidden="1" x14ac:dyDescent="0.15"/>
    <row r="150" hidden="1" x14ac:dyDescent="0.15"/>
    <row r="151" hidden="1" x14ac:dyDescent="0.15"/>
    <row r="152" hidden="1" x14ac:dyDescent="0.15"/>
    <row r="153" hidden="1" x14ac:dyDescent="0.15"/>
    <row r="154" hidden="1" x14ac:dyDescent="0.15"/>
    <row r="155" hidden="1" x14ac:dyDescent="0.15"/>
    <row r="156" hidden="1" x14ac:dyDescent="0.15"/>
    <row r="157" hidden="1" x14ac:dyDescent="0.15"/>
    <row r="158" hidden="1" x14ac:dyDescent="0.15"/>
    <row r="159" hidden="1" x14ac:dyDescent="0.15"/>
    <row r="160" hidden="1" x14ac:dyDescent="0.15"/>
    <row r="161" spans="1:18" hidden="1" x14ac:dyDescent="0.15"/>
    <row r="162" spans="1:18" hidden="1" x14ac:dyDescent="0.15"/>
    <row r="163" spans="1:18" hidden="1" x14ac:dyDescent="0.15"/>
    <row r="164" spans="1:18" hidden="1" x14ac:dyDescent="0.15"/>
    <row r="165" spans="1:18" hidden="1" x14ac:dyDescent="0.15"/>
    <row r="166" spans="1:18" hidden="1" x14ac:dyDescent="0.15"/>
    <row r="167" spans="1:18" hidden="1" x14ac:dyDescent="0.15"/>
    <row r="168" spans="1:18" hidden="1" x14ac:dyDescent="0.15"/>
    <row r="169" spans="1:18" hidden="1" x14ac:dyDescent="0.15">
      <c r="A169" s="28"/>
      <c r="B169" s="28"/>
      <c r="C169" s="28"/>
      <c r="D169" s="28"/>
      <c r="E169" s="28"/>
      <c r="F169" s="28"/>
      <c r="G169" s="28"/>
      <c r="H169" s="28"/>
      <c r="I169" s="28"/>
      <c r="J169" s="28"/>
      <c r="K169" s="28"/>
      <c r="L169" s="28"/>
      <c r="M169" s="28"/>
      <c r="N169" s="28"/>
      <c r="O169" s="28"/>
      <c r="P169" s="28"/>
      <c r="Q169" s="28"/>
      <c r="R169" s="28"/>
    </row>
    <row r="170" spans="1:18" hidden="1" x14ac:dyDescent="0.15">
      <c r="A170" s="28"/>
      <c r="B170" s="28"/>
      <c r="C170" s="28"/>
      <c r="D170" s="28"/>
      <c r="E170" s="28"/>
      <c r="F170" s="28"/>
      <c r="G170" s="28"/>
      <c r="H170" s="28"/>
      <c r="I170" s="28"/>
      <c r="J170" s="28"/>
      <c r="K170" s="28"/>
      <c r="L170" s="28"/>
      <c r="M170" s="28"/>
      <c r="N170" s="28"/>
      <c r="O170" s="28"/>
      <c r="P170" s="28"/>
      <c r="Q170" s="28"/>
      <c r="R170" s="28"/>
    </row>
    <row r="171" spans="1:18" hidden="1" x14ac:dyDescent="0.15">
      <c r="A171" s="28"/>
      <c r="B171" s="28"/>
      <c r="C171" s="28"/>
      <c r="D171" s="28"/>
      <c r="E171" s="28"/>
      <c r="F171" s="28"/>
      <c r="G171" s="28"/>
      <c r="H171" s="28"/>
      <c r="I171" s="28"/>
      <c r="J171" s="28"/>
      <c r="K171" s="28"/>
      <c r="L171" s="28"/>
      <c r="M171" s="28"/>
      <c r="N171" s="28"/>
      <c r="O171" s="28"/>
      <c r="P171" s="28"/>
      <c r="Q171" s="28"/>
      <c r="R171" s="28"/>
    </row>
    <row r="172" spans="1:18" hidden="1" x14ac:dyDescent="0.15">
      <c r="A172" s="28"/>
      <c r="B172" s="28"/>
      <c r="C172" s="28"/>
      <c r="D172" s="28"/>
      <c r="E172" s="28"/>
      <c r="F172" s="28"/>
      <c r="G172" s="28"/>
      <c r="H172" s="28"/>
      <c r="I172" s="28"/>
      <c r="J172" s="28"/>
      <c r="K172" s="28"/>
      <c r="L172" s="28"/>
      <c r="M172" s="28"/>
      <c r="N172" s="28"/>
      <c r="O172" s="28"/>
      <c r="P172" s="28"/>
      <c r="Q172" s="28"/>
      <c r="R172" s="28"/>
    </row>
    <row r="173" spans="1:18" hidden="1" x14ac:dyDescent="0.15">
      <c r="A173" s="28"/>
      <c r="B173" s="28"/>
      <c r="C173" s="28"/>
      <c r="D173" s="28"/>
      <c r="E173" s="28"/>
      <c r="F173" s="28"/>
      <c r="G173" s="28"/>
      <c r="H173" s="28"/>
      <c r="I173" s="28"/>
      <c r="J173" s="28"/>
      <c r="K173" s="28"/>
      <c r="L173" s="28"/>
      <c r="M173" s="28"/>
      <c r="N173" s="28"/>
      <c r="O173" s="28"/>
      <c r="P173" s="28"/>
      <c r="Q173" s="28"/>
      <c r="R173" s="28"/>
    </row>
    <row r="174" spans="1:18" hidden="1" x14ac:dyDescent="0.15"/>
    <row r="175" spans="1:18" hidden="1" x14ac:dyDescent="0.15"/>
    <row r="176" spans="1:18" hidden="1" x14ac:dyDescent="0.15"/>
    <row r="177" hidden="1" x14ac:dyDescent="0.15"/>
    <row r="178" hidden="1" x14ac:dyDescent="0.15"/>
    <row r="179" hidden="1" x14ac:dyDescent="0.15"/>
    <row r="180" hidden="1" x14ac:dyDescent="0.15"/>
    <row r="181" hidden="1" x14ac:dyDescent="0.15"/>
    <row r="182" hidden="1" x14ac:dyDescent="0.15"/>
    <row r="183" hidden="1" x14ac:dyDescent="0.15"/>
    <row r="184" hidden="1" x14ac:dyDescent="0.15"/>
    <row r="185" hidden="1" x14ac:dyDescent="0.15"/>
    <row r="186" hidden="1" x14ac:dyDescent="0.15"/>
    <row r="187" hidden="1" x14ac:dyDescent="0.15"/>
    <row r="188" hidden="1" x14ac:dyDescent="0.15"/>
    <row r="189" hidden="1" x14ac:dyDescent="0.15"/>
    <row r="190" hidden="1" x14ac:dyDescent="0.15"/>
    <row r="191" hidden="1" x14ac:dyDescent="0.15"/>
    <row r="192" hidden="1" x14ac:dyDescent="0.15"/>
    <row r="193" hidden="1" x14ac:dyDescent="0.15"/>
    <row r="194" hidden="1" x14ac:dyDescent="0.15"/>
    <row r="195" hidden="1" x14ac:dyDescent="0.15"/>
    <row r="196" hidden="1" x14ac:dyDescent="0.15"/>
    <row r="197" hidden="1" x14ac:dyDescent="0.15"/>
    <row r="198" hidden="1" x14ac:dyDescent="0.15"/>
    <row r="199" hidden="1" x14ac:dyDescent="0.15"/>
    <row r="200" hidden="1" x14ac:dyDescent="0.15"/>
    <row r="201" hidden="1" x14ac:dyDescent="0.15"/>
    <row r="202" hidden="1" x14ac:dyDescent="0.15"/>
    <row r="203" hidden="1" x14ac:dyDescent="0.15"/>
    <row r="204" hidden="1" x14ac:dyDescent="0.15"/>
    <row r="205" hidden="1" x14ac:dyDescent="0.15"/>
    <row r="206" hidden="1" x14ac:dyDescent="0.15"/>
    <row r="207" hidden="1" x14ac:dyDescent="0.15"/>
    <row r="208" hidden="1" x14ac:dyDescent="0.15"/>
    <row r="209" hidden="1" x14ac:dyDescent="0.15"/>
    <row r="210" hidden="1" x14ac:dyDescent="0.15"/>
    <row r="211" hidden="1" x14ac:dyDescent="0.15"/>
    <row r="212" hidden="1" x14ac:dyDescent="0.15"/>
    <row r="213" hidden="1" x14ac:dyDescent="0.15"/>
    <row r="214" hidden="1" x14ac:dyDescent="0.15"/>
    <row r="215" hidden="1" x14ac:dyDescent="0.15"/>
    <row r="216" hidden="1" x14ac:dyDescent="0.15"/>
    <row r="217" hidden="1" x14ac:dyDescent="0.15"/>
    <row r="218" hidden="1" x14ac:dyDescent="0.15"/>
    <row r="219" hidden="1" x14ac:dyDescent="0.15"/>
    <row r="220" hidden="1" x14ac:dyDescent="0.15"/>
    <row r="221" hidden="1" x14ac:dyDescent="0.15"/>
    <row r="222" hidden="1" x14ac:dyDescent="0.15"/>
    <row r="223" hidden="1" x14ac:dyDescent="0.15"/>
    <row r="224" hidden="1" x14ac:dyDescent="0.15"/>
    <row r="225" hidden="1" x14ac:dyDescent="0.15"/>
    <row r="226" hidden="1" x14ac:dyDescent="0.15"/>
    <row r="227" hidden="1" x14ac:dyDescent="0.15"/>
    <row r="228" hidden="1" x14ac:dyDescent="0.15"/>
    <row r="229" hidden="1" x14ac:dyDescent="0.15"/>
    <row r="230" hidden="1" x14ac:dyDescent="0.15"/>
    <row r="231" hidden="1" x14ac:dyDescent="0.15"/>
    <row r="232" hidden="1" x14ac:dyDescent="0.15"/>
    <row r="233" hidden="1" x14ac:dyDescent="0.15"/>
    <row r="234" hidden="1" x14ac:dyDescent="0.15"/>
    <row r="235" hidden="1" x14ac:dyDescent="0.15"/>
    <row r="236" hidden="1" x14ac:dyDescent="0.15"/>
    <row r="237" hidden="1" x14ac:dyDescent="0.15"/>
    <row r="238" hidden="1" x14ac:dyDescent="0.15"/>
    <row r="239" hidden="1" x14ac:dyDescent="0.15"/>
  </sheetData>
  <sheetProtection algorithmName="SHA-512" hashValue="AAy8aiaDqdy4llx7bRg+/w9wA9a2cD4ePrJDAQliQ5XntLJb8+o/1dgbzb7vPXJBQuKRG4KKwxkFQoVWCps3nQ==" saltValue="XZ4FDxxSMmQbbFWqhRXEYQ==" spinCount="100000" sheet="1" objects="1" scenarios="1"/>
  <mergeCells count="2">
    <mergeCell ref="J9:P10"/>
    <mergeCell ref="J14:P15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3"/>
  <dimension ref="A1:O102"/>
  <sheetViews>
    <sheetView workbookViewId="0">
      <selection activeCell="A8" sqref="A8"/>
    </sheetView>
  </sheetViews>
  <sheetFormatPr baseColWidth="10" defaultColWidth="0" defaultRowHeight="15" zeroHeight="1" x14ac:dyDescent="0.2"/>
  <cols>
    <col min="1" max="1" width="8.5" style="133" bestFit="1" customWidth="1"/>
    <col min="2" max="2" width="33" style="133" bestFit="1" customWidth="1"/>
    <col min="3" max="15" width="11.5" style="130" customWidth="1"/>
    <col min="16" max="16384" width="11.5" style="130" hidden="1"/>
  </cols>
  <sheetData>
    <row r="1" spans="1:2" ht="25.5" customHeight="1" x14ac:dyDescent="0.2">
      <c r="A1" s="128" t="s">
        <v>1</v>
      </c>
      <c r="B1" s="129" t="s">
        <v>2</v>
      </c>
    </row>
    <row r="2" spans="1:2" x14ac:dyDescent="0.2">
      <c r="A2" s="131"/>
      <c r="B2" s="132"/>
    </row>
    <row r="3" spans="1:2" x14ac:dyDescent="0.2">
      <c r="A3" s="127">
        <v>12345</v>
      </c>
      <c r="B3" s="127" t="s">
        <v>694</v>
      </c>
    </row>
    <row r="4" spans="1:2" x14ac:dyDescent="0.2">
      <c r="A4" s="126">
        <v>23456</v>
      </c>
      <c r="B4" s="126" t="s">
        <v>695</v>
      </c>
    </row>
    <row r="5" spans="1:2" x14ac:dyDescent="0.2">
      <c r="A5" s="126"/>
      <c r="B5" s="126"/>
    </row>
    <row r="6" spans="1:2" x14ac:dyDescent="0.2">
      <c r="A6" s="126"/>
      <c r="B6" s="126"/>
    </row>
    <row r="7" spans="1:2" x14ac:dyDescent="0.2">
      <c r="A7" s="126"/>
      <c r="B7" s="126"/>
    </row>
    <row r="8" spans="1:2" x14ac:dyDescent="0.2">
      <c r="A8" s="126"/>
      <c r="B8" s="126"/>
    </row>
    <row r="9" spans="1:2" x14ac:dyDescent="0.2">
      <c r="A9" s="126"/>
      <c r="B9" s="126"/>
    </row>
    <row r="10" spans="1:2" x14ac:dyDescent="0.2">
      <c r="A10" s="126"/>
      <c r="B10" s="126"/>
    </row>
    <row r="11" spans="1:2" x14ac:dyDescent="0.2">
      <c r="A11" s="126"/>
      <c r="B11" s="126"/>
    </row>
    <row r="12" spans="1:2" x14ac:dyDescent="0.2">
      <c r="A12" s="126"/>
      <c r="B12" s="126"/>
    </row>
    <row r="13" spans="1:2" x14ac:dyDescent="0.2">
      <c r="A13" s="126"/>
      <c r="B13" s="126"/>
    </row>
    <row r="14" spans="1:2" x14ac:dyDescent="0.2">
      <c r="A14" s="126"/>
      <c r="B14" s="126"/>
    </row>
    <row r="15" spans="1:2" x14ac:dyDescent="0.2">
      <c r="A15" s="126"/>
      <c r="B15" s="126"/>
    </row>
    <row r="16" spans="1:2" x14ac:dyDescent="0.2">
      <c r="A16" s="126"/>
      <c r="B16" s="126"/>
    </row>
    <row r="17" spans="1:2" x14ac:dyDescent="0.2">
      <c r="A17" s="126"/>
      <c r="B17" s="126"/>
    </row>
    <row r="18" spans="1:2" x14ac:dyDescent="0.2">
      <c r="A18" s="126"/>
      <c r="B18" s="126"/>
    </row>
    <row r="19" spans="1:2" x14ac:dyDescent="0.2">
      <c r="A19" s="126"/>
      <c r="B19" s="126"/>
    </row>
    <row r="20" spans="1:2" x14ac:dyDescent="0.2">
      <c r="A20" s="126"/>
      <c r="B20" s="126"/>
    </row>
    <row r="21" spans="1:2" x14ac:dyDescent="0.2">
      <c r="A21" s="126"/>
      <c r="B21" s="126"/>
    </row>
    <row r="22" spans="1:2" x14ac:dyDescent="0.2">
      <c r="A22" s="126"/>
      <c r="B22" s="126"/>
    </row>
    <row r="23" spans="1:2" x14ac:dyDescent="0.2">
      <c r="A23" s="126"/>
      <c r="B23" s="126"/>
    </row>
    <row r="24" spans="1:2" x14ac:dyDescent="0.2">
      <c r="A24" s="126"/>
      <c r="B24" s="126"/>
    </row>
    <row r="25" spans="1:2" x14ac:dyDescent="0.2">
      <c r="A25" s="126"/>
      <c r="B25" s="126"/>
    </row>
    <row r="26" spans="1:2" x14ac:dyDescent="0.2">
      <c r="A26" s="126"/>
      <c r="B26" s="126"/>
    </row>
    <row r="27" spans="1:2" x14ac:dyDescent="0.2">
      <c r="A27" s="126"/>
      <c r="B27" s="126"/>
    </row>
    <row r="28" spans="1:2" x14ac:dyDescent="0.2">
      <c r="A28" s="126"/>
      <c r="B28" s="126"/>
    </row>
    <row r="29" spans="1:2" x14ac:dyDescent="0.2">
      <c r="A29" s="126"/>
      <c r="B29" s="126"/>
    </row>
    <row r="30" spans="1:2" x14ac:dyDescent="0.2">
      <c r="A30" s="126"/>
      <c r="B30" s="126"/>
    </row>
    <row r="31" spans="1:2" x14ac:dyDescent="0.2">
      <c r="A31" s="126"/>
      <c r="B31" s="126"/>
    </row>
    <row r="32" spans="1:2" x14ac:dyDescent="0.2">
      <c r="A32" s="126"/>
      <c r="B32" s="126"/>
    </row>
    <row r="33" spans="1:2" x14ac:dyDescent="0.2">
      <c r="A33" s="126"/>
      <c r="B33" s="126"/>
    </row>
    <row r="34" spans="1:2" x14ac:dyDescent="0.2">
      <c r="A34" s="126"/>
      <c r="B34" s="126"/>
    </row>
    <row r="35" spans="1:2" x14ac:dyDescent="0.2">
      <c r="A35" s="126"/>
      <c r="B35" s="126"/>
    </row>
    <row r="36" spans="1:2" x14ac:dyDescent="0.2">
      <c r="A36" s="126"/>
      <c r="B36" s="126"/>
    </row>
    <row r="37" spans="1:2" x14ac:dyDescent="0.2">
      <c r="A37" s="126"/>
      <c r="B37" s="126"/>
    </row>
    <row r="38" spans="1:2" x14ac:dyDescent="0.2">
      <c r="A38" s="126"/>
      <c r="B38" s="126"/>
    </row>
    <row r="39" spans="1:2" x14ac:dyDescent="0.2">
      <c r="A39" s="126"/>
      <c r="B39" s="126"/>
    </row>
    <row r="40" spans="1:2" x14ac:dyDescent="0.2">
      <c r="A40" s="126"/>
      <c r="B40" s="126"/>
    </row>
    <row r="41" spans="1:2" x14ac:dyDescent="0.2">
      <c r="A41" s="126"/>
      <c r="B41" s="126"/>
    </row>
    <row r="42" spans="1:2" hidden="1" x14ac:dyDescent="0.2"/>
    <row r="43" spans="1:2" hidden="1" x14ac:dyDescent="0.2"/>
    <row r="44" spans="1:2" hidden="1" x14ac:dyDescent="0.2"/>
    <row r="45" spans="1:2" hidden="1" x14ac:dyDescent="0.2"/>
    <row r="46" spans="1:2" hidden="1" x14ac:dyDescent="0.2"/>
    <row r="47" spans="1:2" hidden="1" x14ac:dyDescent="0.2"/>
    <row r="48" spans="1:2" hidden="1" x14ac:dyDescent="0.2"/>
    <row r="49" hidden="1" x14ac:dyDescent="0.2"/>
    <row r="50" hidden="1" x14ac:dyDescent="0.2"/>
    <row r="51" hidden="1" x14ac:dyDescent="0.2"/>
    <row r="52" hidden="1" x14ac:dyDescent="0.2"/>
    <row r="53" hidden="1" x14ac:dyDescent="0.2"/>
    <row r="54" hidden="1" x14ac:dyDescent="0.2"/>
    <row r="55" hidden="1" x14ac:dyDescent="0.2"/>
    <row r="56" hidden="1" x14ac:dyDescent="0.2"/>
    <row r="57" hidden="1" x14ac:dyDescent="0.2"/>
    <row r="58" hidden="1" x14ac:dyDescent="0.2"/>
    <row r="59" hidden="1" x14ac:dyDescent="0.2"/>
    <row r="60" hidden="1" x14ac:dyDescent="0.2"/>
    <row r="61" hidden="1" x14ac:dyDescent="0.2"/>
    <row r="62" hidden="1" x14ac:dyDescent="0.2"/>
    <row r="63" hidden="1" x14ac:dyDescent="0.2"/>
    <row r="64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</sheetData>
  <sheetProtection algorithmName="SHA-512" hashValue="77d2f9Kb0nI2TR/pcAb5iowEjlYUh4UCi4yqnPB214cWVLUeEMTm175d0Lu9xE+o6qbxY8Cd8Y4aOsqZjNT4Hw==" saltValue="M66TqJ3RkA03wCjoS+FHfA==" spinCount="100000" sheet="1" selectLockedCells="1"/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1">
    <pageSetUpPr fitToPage="1"/>
  </sheetPr>
  <dimension ref="A1:AV121"/>
  <sheetViews>
    <sheetView tabSelected="1" zoomScale="85" zoomScaleNormal="85" workbookViewId="0">
      <pane ySplit="12" topLeftCell="A13" activePane="bottomLeft" state="frozen"/>
      <selection activeCell="A8" sqref="A8"/>
      <selection pane="bottomLeft" activeCell="Z17" sqref="Z17"/>
    </sheetView>
  </sheetViews>
  <sheetFormatPr baseColWidth="10" defaultColWidth="0" defaultRowHeight="14" zeroHeight="1" x14ac:dyDescent="0.15"/>
  <cols>
    <col min="1" max="1" width="5.6640625" style="119" customWidth="1"/>
    <col min="2" max="2" width="24" style="119" customWidth="1"/>
    <col min="3" max="3" width="10.83203125" style="119" customWidth="1"/>
    <col min="4" max="4" width="12.33203125" style="119" customWidth="1"/>
    <col min="5" max="5" width="21.33203125" style="119" customWidth="1"/>
    <col min="6" max="6" width="10.5" style="119" customWidth="1"/>
    <col min="7" max="7" width="6.33203125" style="119" bestFit="1" customWidth="1"/>
    <col min="8" max="8" width="34.1640625" style="119" customWidth="1"/>
    <col min="9" max="9" width="7.6640625" style="120" bestFit="1" customWidth="1"/>
    <col min="10" max="10" width="7.33203125" style="121" customWidth="1"/>
    <col min="11" max="12" width="7.33203125" style="119" customWidth="1"/>
    <col min="13" max="13" width="7.33203125" style="121" customWidth="1"/>
    <col min="14" max="15" width="7.33203125" style="119" customWidth="1"/>
    <col min="16" max="16" width="7.33203125" style="121" customWidth="1"/>
    <col min="17" max="18" width="7.33203125" style="119" customWidth="1"/>
    <col min="19" max="19" width="7.33203125" style="121" customWidth="1"/>
    <col min="20" max="21" width="7.33203125" style="119" customWidth="1"/>
    <col min="22" max="22" width="7.33203125" style="121" customWidth="1"/>
    <col min="23" max="24" width="7.33203125" style="119" customWidth="1"/>
    <col min="25" max="25" width="7.33203125" style="121" customWidth="1"/>
    <col min="26" max="27" width="7.33203125" style="119" customWidth="1"/>
    <col min="28" max="28" width="7.33203125" style="121" customWidth="1"/>
    <col min="29" max="30" width="7.33203125" style="119" customWidth="1"/>
    <col min="31" max="31" width="1.6640625" style="119" customWidth="1"/>
    <col min="32" max="32" width="9.5" style="119" bestFit="1" customWidth="1"/>
    <col min="33" max="33" width="9.5" style="119" customWidth="1"/>
    <col min="34" max="34" width="1.6640625" style="119" customWidth="1"/>
    <col min="35" max="35" width="8" style="119" bestFit="1" customWidth="1"/>
    <col min="36" max="36" width="42" style="119" customWidth="1"/>
    <col min="37" max="37" width="19.1640625" style="119" customWidth="1"/>
    <col min="38" max="38" width="33.5" style="119" customWidth="1"/>
    <col min="39" max="39" width="3.83203125" style="119" bestFit="1" customWidth="1"/>
    <col min="40" max="40" width="22.5" style="119" bestFit="1" customWidth="1"/>
    <col min="41" max="41" width="17" style="119" bestFit="1" customWidth="1"/>
    <col min="42" max="42" width="28.5" style="120" bestFit="1" customWidth="1"/>
    <col min="43" max="43" width="21.1640625" style="119" bestFit="1" customWidth="1"/>
    <col min="44" max="44" width="24.33203125" style="119" bestFit="1" customWidth="1"/>
    <col min="45" max="45" width="12.5" style="118" customWidth="1"/>
    <col min="46" max="46" width="11.5" style="117" hidden="1" customWidth="1"/>
    <col min="47" max="48" width="11.5" style="118" hidden="1" customWidth="1"/>
    <col min="49" max="16384" width="11.5" style="119" hidden="1"/>
  </cols>
  <sheetData>
    <row r="1" spans="1:48" s="60" customFormat="1" x14ac:dyDescent="0.15">
      <c r="A1" s="53"/>
      <c r="B1" s="53"/>
      <c r="C1" s="53"/>
      <c r="D1" s="53"/>
      <c r="E1" s="53"/>
      <c r="F1" s="53"/>
      <c r="G1" s="53"/>
      <c r="H1" s="53"/>
      <c r="I1" s="54"/>
      <c r="J1" s="55"/>
      <c r="K1" s="53"/>
      <c r="L1" s="53"/>
      <c r="M1" s="55"/>
      <c r="N1" s="56" t="s">
        <v>727</v>
      </c>
      <c r="O1" s="53"/>
      <c r="P1" s="55"/>
      <c r="Q1" s="53"/>
      <c r="R1" s="53"/>
      <c r="S1" s="55"/>
      <c r="T1" s="53"/>
      <c r="U1" s="53"/>
      <c r="V1" s="55"/>
      <c r="W1" s="53"/>
      <c r="X1" s="53"/>
      <c r="Y1" s="55"/>
      <c r="Z1" s="53"/>
      <c r="AA1" s="53"/>
      <c r="AB1" s="55"/>
      <c r="AC1" s="53"/>
      <c r="AD1" s="53"/>
      <c r="AE1" s="53"/>
      <c r="AF1" s="53"/>
      <c r="AG1" s="53"/>
      <c r="AH1" s="53"/>
      <c r="AI1" s="53"/>
      <c r="AJ1" s="53"/>
      <c r="AK1" s="53"/>
      <c r="AL1" s="53"/>
      <c r="AM1" s="53"/>
      <c r="AN1" s="53"/>
      <c r="AO1" s="53"/>
      <c r="AP1" s="54"/>
      <c r="AQ1" s="53"/>
      <c r="AR1" s="53"/>
      <c r="AS1" s="57"/>
      <c r="AT1" s="58"/>
      <c r="AU1" s="59"/>
      <c r="AV1" s="59"/>
    </row>
    <row r="2" spans="1:48" s="60" customFormat="1" ht="15" customHeight="1" x14ac:dyDescent="0.15">
      <c r="A2" s="53"/>
      <c r="B2" s="196"/>
      <c r="C2" s="180" t="s">
        <v>470</v>
      </c>
      <c r="D2" s="181"/>
      <c r="E2" s="181"/>
      <c r="F2" s="181"/>
      <c r="G2" s="181"/>
      <c r="H2" s="181"/>
      <c r="I2" s="181"/>
      <c r="J2" s="181"/>
      <c r="K2" s="181"/>
      <c r="L2" s="181"/>
      <c r="M2" s="181"/>
      <c r="N2" s="181"/>
      <c r="O2" s="181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  <c r="AA2" s="181"/>
      <c r="AB2" s="181"/>
      <c r="AC2" s="181"/>
      <c r="AD2" s="182"/>
      <c r="AE2" s="53"/>
      <c r="AF2" s="53"/>
      <c r="AG2" s="53"/>
      <c r="AH2" s="53"/>
      <c r="AI2" s="178" t="s">
        <v>471</v>
      </c>
      <c r="AJ2" s="178"/>
      <c r="AK2" s="178"/>
      <c r="AL2" s="178"/>
      <c r="AM2" s="178"/>
      <c r="AN2" s="178"/>
      <c r="AO2" s="178"/>
      <c r="AP2" s="178"/>
      <c r="AQ2" s="178"/>
      <c r="AR2" s="178"/>
      <c r="AS2" s="57"/>
      <c r="AT2" s="58"/>
      <c r="AU2" s="59"/>
      <c r="AV2" s="59"/>
    </row>
    <row r="3" spans="1:48" s="60" customFormat="1" ht="15" customHeight="1" x14ac:dyDescent="0.15">
      <c r="A3" s="53"/>
      <c r="B3" s="196"/>
      <c r="C3" s="183"/>
      <c r="D3" s="184"/>
      <c r="E3" s="184"/>
      <c r="F3" s="184"/>
      <c r="G3" s="184"/>
      <c r="H3" s="184"/>
      <c r="I3" s="184"/>
      <c r="J3" s="184"/>
      <c r="K3" s="184"/>
      <c r="L3" s="184"/>
      <c r="M3" s="184"/>
      <c r="N3" s="184"/>
      <c r="O3" s="184"/>
      <c r="P3" s="184"/>
      <c r="Q3" s="184"/>
      <c r="R3" s="184"/>
      <c r="S3" s="184"/>
      <c r="T3" s="184"/>
      <c r="U3" s="184"/>
      <c r="V3" s="184"/>
      <c r="W3" s="184"/>
      <c r="X3" s="184"/>
      <c r="Y3" s="184"/>
      <c r="Z3" s="184"/>
      <c r="AA3" s="184"/>
      <c r="AB3" s="184"/>
      <c r="AC3" s="184"/>
      <c r="AD3" s="185"/>
      <c r="AE3" s="53"/>
      <c r="AF3" s="53"/>
      <c r="AG3" s="53"/>
      <c r="AH3" s="53"/>
      <c r="AI3" s="178"/>
      <c r="AJ3" s="178"/>
      <c r="AK3" s="178"/>
      <c r="AL3" s="178"/>
      <c r="AM3" s="178"/>
      <c r="AN3" s="178"/>
      <c r="AO3" s="178"/>
      <c r="AP3" s="178"/>
      <c r="AQ3" s="178"/>
      <c r="AR3" s="178"/>
      <c r="AS3" s="57"/>
      <c r="AT3" s="58"/>
      <c r="AU3" s="59"/>
      <c r="AV3" s="59"/>
    </row>
    <row r="4" spans="1:48" s="60" customFormat="1" x14ac:dyDescent="0.15">
      <c r="A4" s="53"/>
      <c r="B4" s="196"/>
      <c r="C4" s="186" t="s">
        <v>693</v>
      </c>
      <c r="D4" s="187"/>
      <c r="E4" s="187"/>
      <c r="F4" s="187"/>
      <c r="G4" s="187"/>
      <c r="H4" s="187"/>
      <c r="I4" s="187"/>
      <c r="J4" s="187"/>
      <c r="K4" s="187"/>
      <c r="L4" s="187"/>
      <c r="M4" s="187"/>
      <c r="N4" s="187"/>
      <c r="O4" s="187"/>
      <c r="P4" s="187"/>
      <c r="Q4" s="187"/>
      <c r="R4" s="187"/>
      <c r="S4" s="187"/>
      <c r="T4" s="187"/>
      <c r="U4" s="187"/>
      <c r="V4" s="187"/>
      <c r="W4" s="187"/>
      <c r="X4" s="187"/>
      <c r="Y4" s="187"/>
      <c r="Z4" s="187"/>
      <c r="AA4" s="187"/>
      <c r="AB4" s="187"/>
      <c r="AC4" s="187"/>
      <c r="AD4" s="188"/>
      <c r="AE4" s="53"/>
      <c r="AF4" s="53"/>
      <c r="AG4" s="53"/>
      <c r="AH4" s="53"/>
      <c r="AI4" s="178"/>
      <c r="AJ4" s="178"/>
      <c r="AK4" s="178"/>
      <c r="AL4" s="178"/>
      <c r="AM4" s="178"/>
      <c r="AN4" s="178"/>
      <c r="AO4" s="178"/>
      <c r="AP4" s="178"/>
      <c r="AQ4" s="178"/>
      <c r="AR4" s="178"/>
      <c r="AS4" s="57"/>
      <c r="AT4" s="58"/>
      <c r="AU4" s="59"/>
      <c r="AV4" s="59"/>
    </row>
    <row r="5" spans="1:48" s="60" customFormat="1" x14ac:dyDescent="0.15">
      <c r="A5" s="53"/>
      <c r="B5" s="196"/>
      <c r="C5" s="189" t="s">
        <v>692</v>
      </c>
      <c r="D5" s="190"/>
      <c r="E5" s="190"/>
      <c r="F5" s="190"/>
      <c r="G5" s="190"/>
      <c r="H5" s="190"/>
      <c r="I5" s="190"/>
      <c r="J5" s="190"/>
      <c r="K5" s="190"/>
      <c r="L5" s="190"/>
      <c r="M5" s="190"/>
      <c r="N5" s="190"/>
      <c r="O5" s="190"/>
      <c r="P5" s="190"/>
      <c r="Q5" s="190"/>
      <c r="R5" s="190"/>
      <c r="S5" s="190"/>
      <c r="T5" s="190"/>
      <c r="U5" s="190"/>
      <c r="V5" s="190"/>
      <c r="W5" s="190"/>
      <c r="X5" s="190"/>
      <c r="Y5" s="190"/>
      <c r="Z5" s="190"/>
      <c r="AA5" s="190"/>
      <c r="AB5" s="190"/>
      <c r="AC5" s="190"/>
      <c r="AD5" s="191"/>
      <c r="AE5" s="53"/>
      <c r="AF5" s="53"/>
      <c r="AG5" s="53"/>
      <c r="AH5" s="53"/>
      <c r="AI5" s="178"/>
      <c r="AJ5" s="178"/>
      <c r="AK5" s="178"/>
      <c r="AL5" s="178"/>
      <c r="AM5" s="178"/>
      <c r="AN5" s="178"/>
      <c r="AO5" s="178"/>
      <c r="AP5" s="178"/>
      <c r="AQ5" s="178"/>
      <c r="AR5" s="178"/>
      <c r="AS5" s="57"/>
      <c r="AT5" s="58"/>
      <c r="AU5" s="59"/>
      <c r="AV5" s="59"/>
    </row>
    <row r="6" spans="1:48" s="60" customFormat="1" ht="5" customHeight="1" x14ac:dyDescent="0.15">
      <c r="A6" s="53"/>
      <c r="B6" s="61"/>
      <c r="C6" s="61"/>
      <c r="D6" s="61"/>
      <c r="E6" s="61"/>
      <c r="F6" s="61"/>
      <c r="G6" s="61"/>
      <c r="H6" s="61"/>
      <c r="I6" s="62"/>
      <c r="J6" s="61"/>
      <c r="K6" s="61"/>
      <c r="L6" s="61"/>
      <c r="M6" s="61"/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  <c r="Z6" s="61"/>
      <c r="AA6" s="61"/>
      <c r="AB6" s="61"/>
      <c r="AC6" s="61"/>
      <c r="AD6" s="61"/>
      <c r="AE6" s="53"/>
      <c r="AF6" s="53"/>
      <c r="AG6" s="53"/>
      <c r="AH6" s="53"/>
      <c r="AI6" s="178"/>
      <c r="AJ6" s="178"/>
      <c r="AK6" s="178"/>
      <c r="AL6" s="178"/>
      <c r="AM6" s="178"/>
      <c r="AN6" s="178"/>
      <c r="AO6" s="178"/>
      <c r="AP6" s="178"/>
      <c r="AQ6" s="178"/>
      <c r="AR6" s="178"/>
      <c r="AS6" s="57"/>
      <c r="AT6" s="58"/>
      <c r="AU6" s="59"/>
      <c r="AV6" s="59"/>
    </row>
    <row r="7" spans="1:48" s="60" customFormat="1" ht="30" customHeight="1" x14ac:dyDescent="0.15">
      <c r="A7" s="53"/>
      <c r="B7" s="197" t="s">
        <v>724</v>
      </c>
      <c r="C7" s="197" t="s">
        <v>468</v>
      </c>
      <c r="D7" s="200" t="s">
        <v>725</v>
      </c>
      <c r="E7" s="201"/>
      <c r="F7" s="202"/>
      <c r="G7" s="209" t="s">
        <v>726</v>
      </c>
      <c r="H7" s="209"/>
      <c r="I7" s="54"/>
      <c r="J7" s="193" t="s">
        <v>469</v>
      </c>
      <c r="K7" s="193"/>
      <c r="L7" s="194"/>
      <c r="M7" s="192"/>
      <c r="N7" s="192"/>
      <c r="O7" s="192"/>
      <c r="P7" s="193" t="s">
        <v>425</v>
      </c>
      <c r="Q7" s="193"/>
      <c r="R7" s="194"/>
      <c r="S7" s="192"/>
      <c r="T7" s="192"/>
      <c r="U7" s="192"/>
      <c r="V7" s="55"/>
      <c r="W7" s="53"/>
      <c r="X7" s="53"/>
      <c r="Y7" s="55"/>
      <c r="Z7" s="53"/>
      <c r="AA7" s="53"/>
      <c r="AB7" s="55"/>
      <c r="AC7" s="53"/>
      <c r="AD7" s="53"/>
      <c r="AE7" s="53"/>
      <c r="AF7" s="53"/>
      <c r="AG7" s="53"/>
      <c r="AH7" s="53"/>
      <c r="AI7" s="178"/>
      <c r="AJ7" s="178"/>
      <c r="AK7" s="178"/>
      <c r="AL7" s="178"/>
      <c r="AM7" s="178"/>
      <c r="AN7" s="178"/>
      <c r="AO7" s="178"/>
      <c r="AP7" s="178"/>
      <c r="AQ7" s="178"/>
      <c r="AR7" s="178"/>
      <c r="AS7" s="57"/>
      <c r="AT7" s="58"/>
      <c r="AU7" s="59"/>
      <c r="AV7" s="59"/>
    </row>
    <row r="8" spans="1:48" s="60" customFormat="1" x14ac:dyDescent="0.15">
      <c r="A8" s="53"/>
      <c r="B8" s="198"/>
      <c r="C8" s="198"/>
      <c r="D8" s="203"/>
      <c r="E8" s="204"/>
      <c r="F8" s="205"/>
      <c r="G8" s="209"/>
      <c r="H8" s="209"/>
      <c r="I8" s="54"/>
      <c r="J8" s="195" t="str">
        <f>IF(AND(M7="",S7=""),"Fyll inn ÅR og UKE",MAXA(DATE(M7,1,1),DATE(M7,1,1)-WEEKDAY(DATE(M7,1,1),1)+(S7)*7-5))</f>
        <v>Fyll inn ÅR og UKE</v>
      </c>
      <c r="K8" s="195"/>
      <c r="L8" s="195"/>
      <c r="M8" s="195" t="str">
        <f>IF($J$8="Fyll inn år og uke","",J8+1)</f>
        <v/>
      </c>
      <c r="N8" s="195"/>
      <c r="O8" s="195"/>
      <c r="P8" s="195" t="str">
        <f t="shared" ref="P8" si="0">IF($J$8="Fyll inn år og uke","",M8+1)</f>
        <v/>
      </c>
      <c r="Q8" s="195"/>
      <c r="R8" s="195"/>
      <c r="S8" s="195" t="str">
        <f t="shared" ref="S8" si="1">IF($J$8="Fyll inn år og uke","",P8+1)</f>
        <v/>
      </c>
      <c r="T8" s="195"/>
      <c r="U8" s="195"/>
      <c r="V8" s="195" t="str">
        <f t="shared" ref="V8" si="2">IF($J$8="Fyll inn år og uke","",S8+1)</f>
        <v/>
      </c>
      <c r="W8" s="195"/>
      <c r="X8" s="195"/>
      <c r="Y8" s="195" t="str">
        <f t="shared" ref="Y8" si="3">IF($J$8="Fyll inn år og uke","",V8+1)</f>
        <v/>
      </c>
      <c r="Z8" s="195"/>
      <c r="AA8" s="195"/>
      <c r="AB8" s="195" t="str">
        <f t="shared" ref="AB8" si="4">IF($J$8="Fyll inn år og uke","",Y8+1)</f>
        <v/>
      </c>
      <c r="AC8" s="195"/>
      <c r="AD8" s="195"/>
      <c r="AE8" s="53"/>
      <c r="AF8" s="53"/>
      <c r="AG8" s="53"/>
      <c r="AH8" s="53"/>
      <c r="AI8" s="178"/>
      <c r="AJ8" s="178"/>
      <c r="AK8" s="178"/>
      <c r="AL8" s="178"/>
      <c r="AM8" s="178"/>
      <c r="AN8" s="178"/>
      <c r="AO8" s="178"/>
      <c r="AP8" s="178"/>
      <c r="AQ8" s="178"/>
      <c r="AR8" s="178"/>
      <c r="AS8" s="57"/>
      <c r="AT8" s="58"/>
      <c r="AU8" s="59"/>
      <c r="AV8" s="59"/>
    </row>
    <row r="9" spans="1:48" s="60" customFormat="1" ht="5" customHeight="1" x14ac:dyDescent="0.15">
      <c r="A9" s="53"/>
      <c r="B9" s="198"/>
      <c r="C9" s="198"/>
      <c r="D9" s="203"/>
      <c r="E9" s="204"/>
      <c r="F9" s="205"/>
      <c r="G9" s="209"/>
      <c r="H9" s="209"/>
      <c r="I9" s="63"/>
      <c r="J9" s="195"/>
      <c r="K9" s="195"/>
      <c r="L9" s="195"/>
      <c r="M9" s="195"/>
      <c r="N9" s="195"/>
      <c r="O9" s="195"/>
      <c r="P9" s="195"/>
      <c r="Q9" s="195"/>
      <c r="R9" s="195"/>
      <c r="S9" s="195"/>
      <c r="T9" s="195"/>
      <c r="U9" s="195"/>
      <c r="V9" s="195"/>
      <c r="W9" s="195"/>
      <c r="X9" s="195"/>
      <c r="Y9" s="195"/>
      <c r="Z9" s="195"/>
      <c r="AA9" s="195"/>
      <c r="AB9" s="195"/>
      <c r="AC9" s="195"/>
      <c r="AD9" s="195"/>
      <c r="AE9" s="53"/>
      <c r="AF9" s="53"/>
      <c r="AG9" s="53"/>
      <c r="AH9" s="53"/>
      <c r="AI9" s="53"/>
      <c r="AJ9" s="53"/>
      <c r="AK9" s="53"/>
      <c r="AL9" s="53"/>
      <c r="AM9" s="53"/>
      <c r="AN9" s="53"/>
      <c r="AO9" s="53"/>
      <c r="AP9" s="54"/>
      <c r="AQ9" s="53"/>
      <c r="AR9" s="53"/>
      <c r="AS9" s="57"/>
      <c r="AT9" s="58"/>
      <c r="AU9" s="59"/>
      <c r="AV9" s="59"/>
    </row>
    <row r="10" spans="1:48" s="60" customFormat="1" x14ac:dyDescent="0.15">
      <c r="A10" s="53"/>
      <c r="B10" s="199"/>
      <c r="C10" s="199"/>
      <c r="D10" s="206"/>
      <c r="E10" s="207"/>
      <c r="F10" s="208"/>
      <c r="G10" s="209"/>
      <c r="H10" s="209"/>
      <c r="I10" s="54"/>
      <c r="J10" s="195"/>
      <c r="K10" s="195"/>
      <c r="L10" s="195"/>
      <c r="M10" s="195"/>
      <c r="N10" s="195"/>
      <c r="O10" s="195"/>
      <c r="P10" s="195"/>
      <c r="Q10" s="195"/>
      <c r="R10" s="195"/>
      <c r="S10" s="195"/>
      <c r="T10" s="195"/>
      <c r="U10" s="195"/>
      <c r="V10" s="195"/>
      <c r="W10" s="195"/>
      <c r="X10" s="195"/>
      <c r="Y10" s="195"/>
      <c r="Z10" s="195"/>
      <c r="AA10" s="195"/>
      <c r="AB10" s="195"/>
      <c r="AC10" s="195"/>
      <c r="AD10" s="195"/>
      <c r="AE10" s="53"/>
      <c r="AF10" s="179" t="s">
        <v>736</v>
      </c>
      <c r="AG10" s="179"/>
      <c r="AH10" s="53"/>
      <c r="AI10" s="176" t="s">
        <v>467</v>
      </c>
      <c r="AJ10" s="176"/>
      <c r="AK10" s="176"/>
      <c r="AL10" s="176"/>
      <c r="AM10" s="53"/>
      <c r="AN10" s="53"/>
      <c r="AO10" s="53"/>
      <c r="AP10" s="54"/>
      <c r="AQ10" s="53"/>
      <c r="AR10" s="53"/>
      <c r="AS10" s="57"/>
      <c r="AT10" s="58"/>
      <c r="AU10" s="59"/>
      <c r="AV10" s="59"/>
    </row>
    <row r="11" spans="1:48" s="60" customFormat="1" ht="5" customHeight="1" x14ac:dyDescent="0.15">
      <c r="A11" s="53"/>
      <c r="B11" s="53"/>
      <c r="C11" s="53"/>
      <c r="D11" s="53"/>
      <c r="E11" s="53"/>
      <c r="F11" s="53"/>
      <c r="G11" s="53"/>
      <c r="H11" s="53"/>
      <c r="I11" s="54"/>
      <c r="J11" s="65"/>
      <c r="K11" s="53"/>
      <c r="L11" s="53"/>
      <c r="M11" s="55"/>
      <c r="N11" s="53"/>
      <c r="O11" s="53"/>
      <c r="P11" s="55"/>
      <c r="Q11" s="53"/>
      <c r="R11" s="53"/>
      <c r="S11" s="55"/>
      <c r="T11" s="53"/>
      <c r="U11" s="53"/>
      <c r="V11" s="55"/>
      <c r="W11" s="53"/>
      <c r="X11" s="53"/>
      <c r="Y11" s="55"/>
      <c r="Z11" s="53"/>
      <c r="AA11" s="53"/>
      <c r="AB11" s="55"/>
      <c r="AC11" s="53"/>
      <c r="AD11" s="53"/>
      <c r="AE11" s="53"/>
      <c r="AF11" s="179"/>
      <c r="AG11" s="179"/>
      <c r="AH11" s="53"/>
      <c r="AI11" s="177"/>
      <c r="AJ11" s="177"/>
      <c r="AK11" s="177"/>
      <c r="AL11" s="177"/>
      <c r="AM11" s="53"/>
      <c r="AN11" s="53"/>
      <c r="AO11" s="53"/>
      <c r="AP11" s="54"/>
      <c r="AQ11" s="53"/>
      <c r="AR11" s="53"/>
      <c r="AS11" s="57"/>
      <c r="AT11" s="58"/>
      <c r="AU11" s="59"/>
      <c r="AV11" s="59"/>
    </row>
    <row r="12" spans="1:48" s="60" customFormat="1" x14ac:dyDescent="0.15">
      <c r="A12" s="53"/>
      <c r="B12" s="66" t="str">
        <f>IF(C12="","",(IFERROR(VLOOKUP(C:C,'Ans og Navn'!A:B,2,0),"Eksisterer ikke i arkfane Navn")))</f>
        <v>Etternavn Fornavn</v>
      </c>
      <c r="C12" s="66" t="s">
        <v>1</v>
      </c>
      <c r="D12" s="66" t="s">
        <v>3</v>
      </c>
      <c r="E12" s="66" t="s">
        <v>4</v>
      </c>
      <c r="F12" s="66" t="s">
        <v>5</v>
      </c>
      <c r="G12" s="67" t="s">
        <v>6</v>
      </c>
      <c r="H12" s="66" t="s">
        <v>466</v>
      </c>
      <c r="I12" s="68" t="s">
        <v>7</v>
      </c>
      <c r="J12" s="69" t="s">
        <v>8</v>
      </c>
      <c r="K12" s="70" t="s">
        <v>9</v>
      </c>
      <c r="L12" s="71" t="s">
        <v>10</v>
      </c>
      <c r="M12" s="69" t="s">
        <v>11</v>
      </c>
      <c r="N12" s="72" t="s">
        <v>9</v>
      </c>
      <c r="O12" s="73" t="s">
        <v>10</v>
      </c>
      <c r="P12" s="69" t="s">
        <v>12</v>
      </c>
      <c r="Q12" s="72" t="s">
        <v>9</v>
      </c>
      <c r="R12" s="73" t="s">
        <v>10</v>
      </c>
      <c r="S12" s="69" t="s">
        <v>13</v>
      </c>
      <c r="T12" s="72" t="s">
        <v>9</v>
      </c>
      <c r="U12" s="73" t="s">
        <v>10</v>
      </c>
      <c r="V12" s="69" t="s">
        <v>14</v>
      </c>
      <c r="W12" s="72" t="s">
        <v>9</v>
      </c>
      <c r="X12" s="73" t="s">
        <v>10</v>
      </c>
      <c r="Y12" s="69" t="s">
        <v>15</v>
      </c>
      <c r="Z12" s="72" t="s">
        <v>9</v>
      </c>
      <c r="AA12" s="73" t="s">
        <v>10</v>
      </c>
      <c r="AB12" s="74" t="s">
        <v>16</v>
      </c>
      <c r="AC12" s="75" t="s">
        <v>9</v>
      </c>
      <c r="AD12" s="76" t="s">
        <v>10</v>
      </c>
      <c r="AE12" s="77"/>
      <c r="AF12" s="64" t="s">
        <v>735</v>
      </c>
      <c r="AG12" s="64" t="s">
        <v>426</v>
      </c>
      <c r="AH12" s="77"/>
      <c r="AI12" s="78" t="s">
        <v>6</v>
      </c>
      <c r="AJ12" s="78" t="s">
        <v>722</v>
      </c>
      <c r="AK12" s="78" t="s">
        <v>466</v>
      </c>
      <c r="AL12" s="78" t="s">
        <v>721</v>
      </c>
      <c r="AM12" s="77"/>
      <c r="AN12" s="79" t="s">
        <v>719</v>
      </c>
      <c r="AO12" s="79" t="s">
        <v>7</v>
      </c>
      <c r="AP12" s="79" t="s">
        <v>423</v>
      </c>
      <c r="AQ12" s="79" t="s">
        <v>466</v>
      </c>
      <c r="AR12" s="79" t="s">
        <v>423</v>
      </c>
      <c r="AS12" s="57"/>
      <c r="AT12" s="58"/>
      <c r="AU12" s="59"/>
      <c r="AV12" s="59"/>
    </row>
    <row r="13" spans="1:48" s="60" customFormat="1" x14ac:dyDescent="0.15">
      <c r="A13" s="53"/>
      <c r="B13" s="122" t="str">
        <f>IF(C13="","",(IFERROR(VLOOKUP(C:C,'Ans og Navn'!A:B,2,0),"Er ikke i arkfane Navn")))</f>
        <v/>
      </c>
      <c r="C13" s="29"/>
      <c r="D13" s="29"/>
      <c r="E13" s="29"/>
      <c r="F13" s="29"/>
      <c r="G13" s="30"/>
      <c r="H13" s="29"/>
      <c r="I13" s="50"/>
      <c r="J13" s="31"/>
      <c r="K13" s="32"/>
      <c r="L13" s="33"/>
      <c r="M13" s="31"/>
      <c r="N13" s="32"/>
      <c r="O13" s="33"/>
      <c r="P13" s="31"/>
      <c r="Q13" s="32"/>
      <c r="R13" s="33"/>
      <c r="S13" s="31"/>
      <c r="T13" s="32"/>
      <c r="U13" s="33"/>
      <c r="V13" s="31"/>
      <c r="W13" s="32"/>
      <c r="X13" s="33"/>
      <c r="Y13" s="31"/>
      <c r="Z13" s="32"/>
      <c r="AA13" s="33"/>
      <c r="AB13" s="31"/>
      <c r="AC13" s="34"/>
      <c r="AD13" s="35"/>
      <c r="AE13" s="77"/>
      <c r="AF13" s="80" t="str">
        <f>IF(AND(G13="",I13=""),"",IF(AND(G13="",I13&gt;1),"",IF(AND(LEN(G13&gt;1),I13=""),(SUM(MOD(L13-K13,1)*24,MOD(O13-N13,1)*24,MOD(R13-Q13,1)*24,MOD(U13-T13,1)*24,MOD(X13-W13,1)*24,MOD(AA13-Z13,1)*24,MOD(AD13-AC13,1)*24)))))</f>
        <v/>
      </c>
      <c r="AG13" s="81" t="str">
        <f>IF(AND(G13="",I13=""),"",IF(AND(G13="",I13&gt;1),SUM(J13,M13,P13,S13,V13,Y13,AB13),IF(AND(LEN(G13&gt;1),I13=""),"")))</f>
        <v/>
      </c>
      <c r="AH13" s="77"/>
      <c r="AI13" s="174" t="s">
        <v>17</v>
      </c>
      <c r="AJ13" s="172" t="s">
        <v>549</v>
      </c>
      <c r="AK13" s="82" t="s">
        <v>474</v>
      </c>
      <c r="AL13" s="82" t="s">
        <v>475</v>
      </c>
      <c r="AM13" s="83"/>
      <c r="AN13" s="146" t="s">
        <v>712</v>
      </c>
      <c r="AO13" s="84" t="s">
        <v>571</v>
      </c>
      <c r="AP13" s="85" t="s">
        <v>629</v>
      </c>
      <c r="AQ13" s="85"/>
      <c r="AR13" s="85"/>
      <c r="AS13" s="57"/>
      <c r="AT13" s="86"/>
      <c r="AU13" s="59"/>
      <c r="AV13" s="59"/>
    </row>
    <row r="14" spans="1:48" s="60" customFormat="1" x14ac:dyDescent="0.15">
      <c r="A14" s="53"/>
      <c r="B14" s="123" t="str">
        <f>IF(C14="","",(IFERROR(VLOOKUP(C:C,'Ans og Navn'!A:B,2,0),"Er ikke i arkfane Navn")))</f>
        <v/>
      </c>
      <c r="C14" s="36"/>
      <c r="D14" s="36"/>
      <c r="E14" s="36"/>
      <c r="F14" s="36"/>
      <c r="G14" s="30"/>
      <c r="H14" s="36"/>
      <c r="I14" s="51"/>
      <c r="J14" s="37"/>
      <c r="K14" s="32"/>
      <c r="L14" s="38"/>
      <c r="M14" s="37"/>
      <c r="N14" s="32"/>
      <c r="O14" s="38"/>
      <c r="P14" s="37"/>
      <c r="Q14" s="32"/>
      <c r="R14" s="38"/>
      <c r="S14" s="37"/>
      <c r="T14" s="32"/>
      <c r="U14" s="38"/>
      <c r="V14" s="37"/>
      <c r="W14" s="32"/>
      <c r="X14" s="38"/>
      <c r="Y14" s="37"/>
      <c r="Z14" s="32"/>
      <c r="AA14" s="38"/>
      <c r="AB14" s="37"/>
      <c r="AC14" s="34"/>
      <c r="AD14" s="39"/>
      <c r="AE14" s="77"/>
      <c r="AF14" s="87" t="str">
        <f t="shared" ref="AF14:AF65" si="5">IF(AND(G14="",I14=""),"",IF(AND(G14="",I14&gt;1),"",IF(AND(LEN(G14&gt;1),I14=""),(SUM(MOD(L14-K14,1)*24,MOD(O14-N14,1)*24,MOD(R14-Q14,1)*24,MOD(U14-T14,1)*24,MOD(X14-W14,1)*24,MOD(AA14-Z14,1)*24,MOD(AD14-AC14,1)*24)))))</f>
        <v/>
      </c>
      <c r="AG14" s="88" t="str">
        <f t="shared" ref="AG14:AG65" si="6">IF(AND(G14="",I14=""),"",IF(AND(G14="",I14&gt;1),SUM(J14,M14,P14,S14,V14,Y14,AB14),IF(AND(LEN(G14&gt;1),I14=""),"")))</f>
        <v/>
      </c>
      <c r="AH14" s="77"/>
      <c r="AI14" s="175"/>
      <c r="AJ14" s="161"/>
      <c r="AK14" s="89" t="s">
        <v>476</v>
      </c>
      <c r="AL14" s="89" t="s">
        <v>477</v>
      </c>
      <c r="AM14" s="53"/>
      <c r="AN14" s="147"/>
      <c r="AO14" s="90">
        <v>2111</v>
      </c>
      <c r="AP14" s="90" t="s">
        <v>444</v>
      </c>
      <c r="AQ14" s="90"/>
      <c r="AR14" s="90"/>
      <c r="AS14" s="57"/>
      <c r="AT14" s="86"/>
      <c r="AU14" s="59"/>
      <c r="AV14" s="59"/>
    </row>
    <row r="15" spans="1:48" s="60" customFormat="1" x14ac:dyDescent="0.15">
      <c r="A15" s="53"/>
      <c r="B15" s="123" t="str">
        <f>IF(C15="","",(IFERROR(VLOOKUP(C:C,'Ans og Navn'!A:B,2,0),"Er ikke i arkfane Navn")))</f>
        <v/>
      </c>
      <c r="C15" s="36"/>
      <c r="D15" s="36"/>
      <c r="E15" s="36"/>
      <c r="F15" s="36"/>
      <c r="G15" s="30"/>
      <c r="H15" s="36"/>
      <c r="I15" s="51"/>
      <c r="J15" s="37"/>
      <c r="K15" s="32"/>
      <c r="L15" s="38"/>
      <c r="M15" s="37"/>
      <c r="N15" s="32"/>
      <c r="O15" s="38"/>
      <c r="P15" s="37"/>
      <c r="Q15" s="32"/>
      <c r="R15" s="38"/>
      <c r="S15" s="37"/>
      <c r="T15" s="32"/>
      <c r="U15" s="38"/>
      <c r="V15" s="37"/>
      <c r="W15" s="32"/>
      <c r="X15" s="38"/>
      <c r="Y15" s="37"/>
      <c r="Z15" s="32"/>
      <c r="AA15" s="38"/>
      <c r="AB15" s="37"/>
      <c r="AC15" s="34"/>
      <c r="AD15" s="39"/>
      <c r="AE15" s="77"/>
      <c r="AF15" s="87" t="str">
        <f t="shared" si="5"/>
        <v/>
      </c>
      <c r="AG15" s="88" t="str">
        <f t="shared" si="6"/>
        <v/>
      </c>
      <c r="AH15" s="77"/>
      <c r="AI15" s="91" t="s">
        <v>20</v>
      </c>
      <c r="AJ15" s="92" t="s">
        <v>550</v>
      </c>
      <c r="AK15" s="89"/>
      <c r="AL15" s="89"/>
      <c r="AM15" s="53"/>
      <c r="AN15" s="147"/>
      <c r="AO15" s="93">
        <v>2112</v>
      </c>
      <c r="AP15" s="93" t="s">
        <v>445</v>
      </c>
      <c r="AQ15" s="93"/>
      <c r="AR15" s="93"/>
      <c r="AS15" s="57"/>
      <c r="AT15" s="86"/>
      <c r="AU15" s="59"/>
      <c r="AV15" s="59"/>
    </row>
    <row r="16" spans="1:48" s="60" customFormat="1" x14ac:dyDescent="0.15">
      <c r="A16" s="53"/>
      <c r="B16" s="123" t="str">
        <f>IF(C16="","",(IFERROR(VLOOKUP(C:C,'Ans og Navn'!A:B,2,0),"Er ikke i arkfane Navn")))</f>
        <v/>
      </c>
      <c r="C16" s="36"/>
      <c r="D16" s="36"/>
      <c r="E16" s="36"/>
      <c r="F16" s="36"/>
      <c r="G16" s="30"/>
      <c r="H16" s="36"/>
      <c r="I16" s="51"/>
      <c r="J16" s="37"/>
      <c r="K16" s="32"/>
      <c r="L16" s="38"/>
      <c r="M16" s="37"/>
      <c r="N16" s="32"/>
      <c r="O16" s="38"/>
      <c r="P16" s="37"/>
      <c r="Q16" s="32"/>
      <c r="R16" s="38"/>
      <c r="S16" s="37"/>
      <c r="T16" s="32"/>
      <c r="U16" s="38"/>
      <c r="V16" s="37"/>
      <c r="W16" s="32"/>
      <c r="X16" s="38"/>
      <c r="Y16" s="37"/>
      <c r="Z16" s="32"/>
      <c r="AA16" s="38"/>
      <c r="AB16" s="37"/>
      <c r="AC16" s="34"/>
      <c r="AD16" s="39"/>
      <c r="AE16" s="77"/>
      <c r="AF16" s="87" t="str">
        <f t="shared" si="5"/>
        <v/>
      </c>
      <c r="AG16" s="88" t="str">
        <f t="shared" si="6"/>
        <v/>
      </c>
      <c r="AH16" s="77"/>
      <c r="AI16" s="94" t="s">
        <v>23</v>
      </c>
      <c r="AJ16" s="95" t="s">
        <v>548</v>
      </c>
      <c r="AK16" s="95"/>
      <c r="AL16" s="95"/>
      <c r="AM16" s="53"/>
      <c r="AN16" s="147"/>
      <c r="AO16" s="90">
        <v>2121</v>
      </c>
      <c r="AP16" s="90" t="s">
        <v>446</v>
      </c>
      <c r="AQ16" s="90"/>
      <c r="AR16" s="90"/>
      <c r="AS16" s="57"/>
      <c r="AT16" s="86"/>
      <c r="AU16" s="59"/>
      <c r="AV16" s="59"/>
    </row>
    <row r="17" spans="1:48" s="60" customFormat="1" x14ac:dyDescent="0.15">
      <c r="A17" s="53"/>
      <c r="B17" s="123" t="str">
        <f>IF(C17="","",(IFERROR(VLOOKUP(C:C,'Ans og Navn'!A:B,2,0),"Er ikke i arkfane Navn")))</f>
        <v/>
      </c>
      <c r="C17" s="124"/>
      <c r="D17" s="36"/>
      <c r="E17" s="36"/>
      <c r="F17" s="36"/>
      <c r="G17" s="30"/>
      <c r="H17" s="36"/>
      <c r="I17" s="51"/>
      <c r="J17" s="37"/>
      <c r="K17" s="32"/>
      <c r="L17" s="38"/>
      <c r="M17" s="37"/>
      <c r="N17" s="32"/>
      <c r="O17" s="38"/>
      <c r="P17" s="37"/>
      <c r="Q17" s="32"/>
      <c r="R17" s="38"/>
      <c r="S17" s="37"/>
      <c r="T17" s="32"/>
      <c r="U17" s="38"/>
      <c r="V17" s="37"/>
      <c r="W17" s="32"/>
      <c r="X17" s="38"/>
      <c r="Y17" s="37"/>
      <c r="Z17" s="32"/>
      <c r="AA17" s="38"/>
      <c r="AB17" s="37"/>
      <c r="AC17" s="34"/>
      <c r="AD17" s="39"/>
      <c r="AE17" s="77"/>
      <c r="AF17" s="87" t="str">
        <f t="shared" si="5"/>
        <v/>
      </c>
      <c r="AG17" s="88" t="str">
        <f t="shared" si="6"/>
        <v/>
      </c>
      <c r="AH17" s="77"/>
      <c r="AI17" s="91" t="s">
        <v>26</v>
      </c>
      <c r="AJ17" s="89" t="s">
        <v>543</v>
      </c>
      <c r="AK17" s="89"/>
      <c r="AL17" s="89"/>
      <c r="AM17" s="53"/>
      <c r="AN17" s="147"/>
      <c r="AO17" s="93">
        <v>2126</v>
      </c>
      <c r="AP17" s="93" t="s">
        <v>447</v>
      </c>
      <c r="AQ17" s="93"/>
      <c r="AR17" s="93"/>
      <c r="AS17" s="57"/>
      <c r="AT17" s="86"/>
      <c r="AU17" s="59"/>
      <c r="AV17" s="59"/>
    </row>
    <row r="18" spans="1:48" s="60" customFormat="1" x14ac:dyDescent="0.15">
      <c r="A18" s="53"/>
      <c r="B18" s="123" t="str">
        <f>IF(C18="","",(IFERROR(VLOOKUP(C:C,'Ans og Navn'!A:B,2,0),"Er ikke i arkfane Navn")))</f>
        <v/>
      </c>
      <c r="C18" s="29"/>
      <c r="D18" s="36"/>
      <c r="E18" s="36"/>
      <c r="F18" s="36"/>
      <c r="G18" s="30"/>
      <c r="H18" s="36"/>
      <c r="I18" s="51"/>
      <c r="J18" s="37"/>
      <c r="K18" s="32"/>
      <c r="L18" s="38"/>
      <c r="M18" s="37"/>
      <c r="N18" s="32"/>
      <c r="O18" s="38"/>
      <c r="P18" s="37"/>
      <c r="Q18" s="32"/>
      <c r="R18" s="38"/>
      <c r="S18" s="37"/>
      <c r="T18" s="32"/>
      <c r="U18" s="38"/>
      <c r="V18" s="37"/>
      <c r="W18" s="32"/>
      <c r="X18" s="38"/>
      <c r="Y18" s="37"/>
      <c r="Z18" s="32"/>
      <c r="AA18" s="38"/>
      <c r="AB18" s="37"/>
      <c r="AC18" s="34"/>
      <c r="AD18" s="39"/>
      <c r="AE18" s="77"/>
      <c r="AF18" s="87" t="str">
        <f t="shared" si="5"/>
        <v/>
      </c>
      <c r="AG18" s="88" t="str">
        <f t="shared" si="6"/>
        <v/>
      </c>
      <c r="AH18" s="77"/>
      <c r="AI18" s="162" t="s">
        <v>28</v>
      </c>
      <c r="AJ18" s="167" t="s">
        <v>544</v>
      </c>
      <c r="AK18" s="96" t="s">
        <v>478</v>
      </c>
      <c r="AL18" s="96" t="s">
        <v>479</v>
      </c>
      <c r="AM18" s="53"/>
      <c r="AN18" s="147"/>
      <c r="AO18" s="90">
        <v>2143</v>
      </c>
      <c r="AP18" s="90" t="s">
        <v>448</v>
      </c>
      <c r="AQ18" s="90"/>
      <c r="AR18" s="90"/>
      <c r="AS18" s="57"/>
      <c r="AT18" s="86"/>
      <c r="AU18" s="59"/>
      <c r="AV18" s="59"/>
    </row>
    <row r="19" spans="1:48" s="60" customFormat="1" x14ac:dyDescent="0.15">
      <c r="A19" s="53"/>
      <c r="B19" s="123" t="str">
        <f>IF(C19="","",(IFERROR(VLOOKUP(C:C,'Ans og Navn'!A:B,2,0),"Er ikke i arkfane Navn")))</f>
        <v/>
      </c>
      <c r="C19" s="36"/>
      <c r="D19" s="36"/>
      <c r="E19" s="36"/>
      <c r="F19" s="36"/>
      <c r="G19" s="30"/>
      <c r="H19" s="36"/>
      <c r="I19" s="51"/>
      <c r="J19" s="37"/>
      <c r="K19" s="32"/>
      <c r="L19" s="38"/>
      <c r="M19" s="37"/>
      <c r="N19" s="32"/>
      <c r="O19" s="38"/>
      <c r="P19" s="37"/>
      <c r="Q19" s="32"/>
      <c r="R19" s="38"/>
      <c r="S19" s="37"/>
      <c r="T19" s="32"/>
      <c r="U19" s="38"/>
      <c r="V19" s="37"/>
      <c r="W19" s="32"/>
      <c r="X19" s="38"/>
      <c r="Y19" s="37"/>
      <c r="Z19" s="32"/>
      <c r="AA19" s="38"/>
      <c r="AB19" s="37"/>
      <c r="AC19" s="34"/>
      <c r="AD19" s="39"/>
      <c r="AE19" s="77"/>
      <c r="AF19" s="87" t="str">
        <f t="shared" si="5"/>
        <v/>
      </c>
      <c r="AG19" s="88" t="str">
        <f t="shared" si="6"/>
        <v/>
      </c>
      <c r="AH19" s="77"/>
      <c r="AI19" s="163"/>
      <c r="AJ19" s="167"/>
      <c r="AK19" s="89" t="s">
        <v>480</v>
      </c>
      <c r="AL19" s="89" t="s">
        <v>481</v>
      </c>
      <c r="AM19" s="53"/>
      <c r="AN19" s="147"/>
      <c r="AO19" s="93">
        <v>2144</v>
      </c>
      <c r="AP19" s="93" t="s">
        <v>449</v>
      </c>
      <c r="AQ19" s="93"/>
      <c r="AR19" s="93"/>
      <c r="AS19" s="57"/>
      <c r="AT19" s="86"/>
      <c r="AU19" s="59"/>
      <c r="AV19" s="59"/>
    </row>
    <row r="20" spans="1:48" s="60" customFormat="1" x14ac:dyDescent="0.15">
      <c r="A20" s="53"/>
      <c r="B20" s="123" t="str">
        <f>IF(C20="","",(IFERROR(VLOOKUP(C:C,'Ans og Navn'!A:B,2,0),"Er ikke i arkfane Navn")))</f>
        <v/>
      </c>
      <c r="C20" s="36"/>
      <c r="D20" s="36"/>
      <c r="E20" s="36"/>
      <c r="F20" s="36"/>
      <c r="G20" s="30"/>
      <c r="H20" s="36"/>
      <c r="I20" s="51"/>
      <c r="J20" s="37"/>
      <c r="K20" s="32"/>
      <c r="L20" s="38"/>
      <c r="M20" s="37"/>
      <c r="N20" s="32"/>
      <c r="O20" s="38"/>
      <c r="P20" s="37"/>
      <c r="Q20" s="32"/>
      <c r="R20" s="38"/>
      <c r="S20" s="37"/>
      <c r="T20" s="32"/>
      <c r="U20" s="38"/>
      <c r="V20" s="37"/>
      <c r="W20" s="32"/>
      <c r="X20" s="38"/>
      <c r="Y20" s="37"/>
      <c r="Z20" s="32"/>
      <c r="AA20" s="38"/>
      <c r="AB20" s="37"/>
      <c r="AC20" s="34"/>
      <c r="AD20" s="39"/>
      <c r="AE20" s="77"/>
      <c r="AF20" s="87" t="str">
        <f t="shared" si="5"/>
        <v/>
      </c>
      <c r="AG20" s="88" t="str">
        <f t="shared" si="6"/>
        <v/>
      </c>
      <c r="AH20" s="77"/>
      <c r="AI20" s="91" t="s">
        <v>30</v>
      </c>
      <c r="AJ20" s="92" t="s">
        <v>545</v>
      </c>
      <c r="AK20" s="97"/>
      <c r="AL20" s="97"/>
      <c r="AM20" s="53"/>
      <c r="AN20" s="147"/>
      <c r="AO20" s="90">
        <v>2145</v>
      </c>
      <c r="AP20" s="90" t="s">
        <v>450</v>
      </c>
      <c r="AQ20" s="90"/>
      <c r="AR20" s="90"/>
      <c r="AS20" s="57"/>
      <c r="AT20" s="86"/>
      <c r="AU20" s="59"/>
      <c r="AV20" s="59"/>
    </row>
    <row r="21" spans="1:48" s="60" customFormat="1" x14ac:dyDescent="0.15">
      <c r="A21" s="53"/>
      <c r="B21" s="123" t="str">
        <f>IF(C21="","",(IFERROR(VLOOKUP(C:C,'Ans og Navn'!A:B,2,0),"Er ikke i arkfane Navn")))</f>
        <v/>
      </c>
      <c r="C21" s="36"/>
      <c r="D21" s="36"/>
      <c r="E21" s="36"/>
      <c r="F21" s="36"/>
      <c r="G21" s="30"/>
      <c r="H21" s="36"/>
      <c r="I21" s="51"/>
      <c r="J21" s="37"/>
      <c r="K21" s="32"/>
      <c r="L21" s="38"/>
      <c r="M21" s="37"/>
      <c r="N21" s="32"/>
      <c r="O21" s="38"/>
      <c r="P21" s="37"/>
      <c r="Q21" s="32"/>
      <c r="R21" s="38"/>
      <c r="S21" s="37"/>
      <c r="T21" s="32"/>
      <c r="U21" s="38"/>
      <c r="V21" s="37"/>
      <c r="W21" s="32"/>
      <c r="X21" s="38"/>
      <c r="Y21" s="37"/>
      <c r="Z21" s="32"/>
      <c r="AA21" s="38"/>
      <c r="AB21" s="37"/>
      <c r="AC21" s="34"/>
      <c r="AD21" s="39"/>
      <c r="AE21" s="77"/>
      <c r="AF21" s="87" t="str">
        <f t="shared" si="5"/>
        <v/>
      </c>
      <c r="AG21" s="88" t="str">
        <f t="shared" si="6"/>
        <v/>
      </c>
      <c r="AH21" s="77"/>
      <c r="AI21" s="94" t="s">
        <v>36</v>
      </c>
      <c r="AJ21" s="95" t="s">
        <v>547</v>
      </c>
      <c r="AK21" s="95"/>
      <c r="AL21" s="95"/>
      <c r="AM21" s="53"/>
      <c r="AN21" s="147"/>
      <c r="AO21" s="93">
        <v>2146</v>
      </c>
      <c r="AP21" s="93" t="s">
        <v>451</v>
      </c>
      <c r="AQ21" s="93"/>
      <c r="AR21" s="93"/>
      <c r="AS21" s="57"/>
      <c r="AT21" s="86"/>
      <c r="AU21" s="59"/>
      <c r="AV21" s="59"/>
    </row>
    <row r="22" spans="1:48" s="60" customFormat="1" x14ac:dyDescent="0.15">
      <c r="A22" s="53"/>
      <c r="B22" s="123" t="str">
        <f>IF(C22="","",(IFERROR(VLOOKUP(C:C,'Ans og Navn'!A:B,2,0),"Er ikke i arkfane Navn")))</f>
        <v/>
      </c>
      <c r="C22" s="36"/>
      <c r="D22" s="36"/>
      <c r="E22" s="36"/>
      <c r="F22" s="36"/>
      <c r="G22" s="30"/>
      <c r="H22" s="36"/>
      <c r="I22" s="51"/>
      <c r="J22" s="37"/>
      <c r="K22" s="32"/>
      <c r="L22" s="38"/>
      <c r="M22" s="37"/>
      <c r="N22" s="32"/>
      <c r="O22" s="38"/>
      <c r="P22" s="37"/>
      <c r="Q22" s="32"/>
      <c r="R22" s="38"/>
      <c r="S22" s="37"/>
      <c r="T22" s="32"/>
      <c r="U22" s="38"/>
      <c r="V22" s="37"/>
      <c r="W22" s="32"/>
      <c r="X22" s="38"/>
      <c r="Y22" s="37"/>
      <c r="Z22" s="32"/>
      <c r="AA22" s="38"/>
      <c r="AB22" s="37"/>
      <c r="AC22" s="34"/>
      <c r="AD22" s="39"/>
      <c r="AE22" s="77"/>
      <c r="AF22" s="87" t="str">
        <f t="shared" si="5"/>
        <v/>
      </c>
      <c r="AG22" s="88" t="str">
        <f t="shared" si="6"/>
        <v/>
      </c>
      <c r="AH22" s="77"/>
      <c r="AI22" s="91" t="s">
        <v>38</v>
      </c>
      <c r="AJ22" s="89" t="s">
        <v>546</v>
      </c>
      <c r="AK22" s="89"/>
      <c r="AL22" s="89"/>
      <c r="AM22" s="53"/>
      <c r="AN22" s="147"/>
      <c r="AO22" s="90">
        <v>2150</v>
      </c>
      <c r="AP22" s="90" t="s">
        <v>630</v>
      </c>
      <c r="AQ22" s="90"/>
      <c r="AR22" s="90"/>
      <c r="AS22" s="57"/>
      <c r="AT22" s="86"/>
      <c r="AU22" s="59"/>
      <c r="AV22" s="59"/>
    </row>
    <row r="23" spans="1:48" s="60" customFormat="1" x14ac:dyDescent="0.15">
      <c r="A23" s="53"/>
      <c r="B23" s="123" t="str">
        <f>IF(C23="","",(IFERROR(VLOOKUP(C:C,'Ans og Navn'!A:B,2,0),"Er ikke i arkfane Navn")))</f>
        <v/>
      </c>
      <c r="C23" s="36"/>
      <c r="D23" s="36"/>
      <c r="E23" s="36"/>
      <c r="F23" s="36"/>
      <c r="G23" s="30"/>
      <c r="H23" s="36"/>
      <c r="I23" s="51"/>
      <c r="J23" s="37"/>
      <c r="K23" s="32"/>
      <c r="L23" s="38"/>
      <c r="M23" s="37"/>
      <c r="N23" s="32"/>
      <c r="O23" s="38"/>
      <c r="P23" s="37"/>
      <c r="Q23" s="32"/>
      <c r="R23" s="38"/>
      <c r="S23" s="37"/>
      <c r="T23" s="32"/>
      <c r="U23" s="38"/>
      <c r="V23" s="37"/>
      <c r="W23" s="32"/>
      <c r="X23" s="38"/>
      <c r="Y23" s="37"/>
      <c r="Z23" s="32"/>
      <c r="AA23" s="38"/>
      <c r="AB23" s="37"/>
      <c r="AC23" s="34"/>
      <c r="AD23" s="39"/>
      <c r="AE23" s="77"/>
      <c r="AF23" s="87" t="str">
        <f t="shared" si="5"/>
        <v/>
      </c>
      <c r="AG23" s="88" t="str">
        <f t="shared" si="6"/>
        <v/>
      </c>
      <c r="AH23" s="77"/>
      <c r="AI23" s="94" t="s">
        <v>40</v>
      </c>
      <c r="AJ23" s="95" t="s">
        <v>551</v>
      </c>
      <c r="AK23" s="95"/>
      <c r="AL23" s="95"/>
      <c r="AM23" s="53"/>
      <c r="AN23" s="147"/>
      <c r="AO23" s="93">
        <v>2155</v>
      </c>
      <c r="AP23" s="93" t="s">
        <v>631</v>
      </c>
      <c r="AQ23" s="93"/>
      <c r="AR23" s="93"/>
      <c r="AS23" s="57"/>
      <c r="AT23" s="86"/>
      <c r="AU23" s="59"/>
      <c r="AV23" s="59"/>
    </row>
    <row r="24" spans="1:48" s="60" customFormat="1" x14ac:dyDescent="0.15">
      <c r="A24" s="53"/>
      <c r="B24" s="123" t="str">
        <f>IF(C24="","",(IFERROR(VLOOKUP(C:C,'Ans og Navn'!A:B,2,0),"Er ikke i arkfane Navn")))</f>
        <v/>
      </c>
      <c r="C24" s="36"/>
      <c r="D24" s="36"/>
      <c r="E24" s="36"/>
      <c r="F24" s="36"/>
      <c r="G24" s="30"/>
      <c r="H24" s="36"/>
      <c r="I24" s="51"/>
      <c r="J24" s="37"/>
      <c r="K24" s="32"/>
      <c r="L24" s="38"/>
      <c r="M24" s="37"/>
      <c r="N24" s="32"/>
      <c r="O24" s="38"/>
      <c r="P24" s="37"/>
      <c r="Q24" s="32"/>
      <c r="R24" s="38"/>
      <c r="S24" s="37"/>
      <c r="T24" s="32"/>
      <c r="U24" s="38"/>
      <c r="V24" s="37"/>
      <c r="W24" s="32"/>
      <c r="X24" s="38"/>
      <c r="Y24" s="37"/>
      <c r="Z24" s="32"/>
      <c r="AA24" s="38"/>
      <c r="AB24" s="37"/>
      <c r="AC24" s="34"/>
      <c r="AD24" s="39"/>
      <c r="AE24" s="77"/>
      <c r="AF24" s="87" t="str">
        <f t="shared" si="5"/>
        <v/>
      </c>
      <c r="AG24" s="88" t="str">
        <f t="shared" si="6"/>
        <v/>
      </c>
      <c r="AH24" s="77"/>
      <c r="AI24" s="91" t="s">
        <v>42</v>
      </c>
      <c r="AJ24" s="89" t="s">
        <v>552</v>
      </c>
      <c r="AK24" s="89"/>
      <c r="AL24" s="89"/>
      <c r="AM24" s="53"/>
      <c r="AN24" s="148"/>
      <c r="AO24" s="90">
        <v>2160</v>
      </c>
      <c r="AP24" s="90" t="s">
        <v>632</v>
      </c>
      <c r="AQ24" s="90"/>
      <c r="AR24" s="90"/>
      <c r="AS24" s="57"/>
      <c r="AT24" s="86"/>
      <c r="AU24" s="59"/>
      <c r="AV24" s="59"/>
    </row>
    <row r="25" spans="1:48" s="60" customFormat="1" x14ac:dyDescent="0.15">
      <c r="A25" s="53"/>
      <c r="B25" s="123" t="str">
        <f>IF(C25="","",(IFERROR(VLOOKUP(C:C,'Ans og Navn'!A:B,2,0),"Er ikke i arkfane Navn")))</f>
        <v/>
      </c>
      <c r="C25" s="36"/>
      <c r="D25" s="36"/>
      <c r="E25" s="36"/>
      <c r="F25" s="36"/>
      <c r="G25" s="30"/>
      <c r="H25" s="36"/>
      <c r="I25" s="51"/>
      <c r="J25" s="37"/>
      <c r="K25" s="32"/>
      <c r="L25" s="38"/>
      <c r="M25" s="37"/>
      <c r="N25" s="32"/>
      <c r="O25" s="38"/>
      <c r="P25" s="37"/>
      <c r="Q25" s="32"/>
      <c r="R25" s="38"/>
      <c r="S25" s="37"/>
      <c r="T25" s="32"/>
      <c r="U25" s="38"/>
      <c r="V25" s="37"/>
      <c r="W25" s="32"/>
      <c r="X25" s="38"/>
      <c r="Y25" s="37"/>
      <c r="Z25" s="32"/>
      <c r="AA25" s="38"/>
      <c r="AB25" s="37"/>
      <c r="AC25" s="34"/>
      <c r="AD25" s="39"/>
      <c r="AE25" s="77"/>
      <c r="AF25" s="87" t="str">
        <f t="shared" si="5"/>
        <v/>
      </c>
      <c r="AG25" s="88" t="str">
        <f t="shared" si="6"/>
        <v/>
      </c>
      <c r="AH25" s="77"/>
      <c r="AI25" s="94" t="s">
        <v>44</v>
      </c>
      <c r="AJ25" s="98" t="s">
        <v>553</v>
      </c>
      <c r="AK25" s="95"/>
      <c r="AL25" s="95"/>
      <c r="AM25" s="53"/>
      <c r="AN25" s="149" t="s">
        <v>713</v>
      </c>
      <c r="AO25" s="160">
        <v>3040</v>
      </c>
      <c r="AP25" s="160" t="s">
        <v>456</v>
      </c>
      <c r="AQ25" s="96" t="s">
        <v>427</v>
      </c>
      <c r="AR25" s="96" t="s">
        <v>428</v>
      </c>
      <c r="AS25" s="57"/>
      <c r="AT25" s="86"/>
      <c r="AU25" s="59"/>
      <c r="AV25" s="59"/>
    </row>
    <row r="26" spans="1:48" s="60" customFormat="1" x14ac:dyDescent="0.15">
      <c r="A26" s="53"/>
      <c r="B26" s="123" t="str">
        <f>IF(C26="","",(IFERROR(VLOOKUP(C:C,'Ans og Navn'!A:B,2,0),"Er ikke i arkfane Navn")))</f>
        <v/>
      </c>
      <c r="C26" s="36"/>
      <c r="D26" s="36"/>
      <c r="E26" s="36"/>
      <c r="F26" s="36"/>
      <c r="G26" s="30"/>
      <c r="H26" s="36"/>
      <c r="I26" s="51"/>
      <c r="J26" s="37"/>
      <c r="K26" s="32"/>
      <c r="L26" s="38"/>
      <c r="M26" s="37"/>
      <c r="N26" s="32"/>
      <c r="O26" s="38"/>
      <c r="P26" s="37"/>
      <c r="Q26" s="32"/>
      <c r="R26" s="38"/>
      <c r="S26" s="37"/>
      <c r="T26" s="32"/>
      <c r="U26" s="38"/>
      <c r="V26" s="37"/>
      <c r="W26" s="32"/>
      <c r="X26" s="38"/>
      <c r="Y26" s="37"/>
      <c r="Z26" s="32"/>
      <c r="AA26" s="38"/>
      <c r="AB26" s="37"/>
      <c r="AC26" s="34"/>
      <c r="AD26" s="39"/>
      <c r="AE26" s="77"/>
      <c r="AF26" s="87" t="str">
        <f t="shared" si="5"/>
        <v/>
      </c>
      <c r="AG26" s="88" t="str">
        <f t="shared" si="6"/>
        <v/>
      </c>
      <c r="AH26" s="77"/>
      <c r="AI26" s="91" t="s">
        <v>46</v>
      </c>
      <c r="AJ26" s="89" t="s">
        <v>554</v>
      </c>
      <c r="AK26" s="89"/>
      <c r="AL26" s="89"/>
      <c r="AM26" s="53"/>
      <c r="AN26" s="150"/>
      <c r="AO26" s="160"/>
      <c r="AP26" s="160"/>
      <c r="AQ26" s="90" t="s">
        <v>429</v>
      </c>
      <c r="AR26" s="90" t="s">
        <v>430</v>
      </c>
      <c r="AS26" s="57"/>
      <c r="AT26" s="86"/>
      <c r="AU26" s="59"/>
      <c r="AV26" s="59"/>
    </row>
    <row r="27" spans="1:48" s="60" customFormat="1" x14ac:dyDescent="0.15">
      <c r="A27" s="53"/>
      <c r="B27" s="123" t="str">
        <f>IF(C27="","",(IFERROR(VLOOKUP(C:C,'Ans og Navn'!A:B,2,0),"Er ikke i arkfane Navn")))</f>
        <v/>
      </c>
      <c r="C27" s="36"/>
      <c r="D27" s="36"/>
      <c r="E27" s="36"/>
      <c r="F27" s="36"/>
      <c r="G27" s="30"/>
      <c r="H27" s="36"/>
      <c r="I27" s="51"/>
      <c r="J27" s="37"/>
      <c r="K27" s="32"/>
      <c r="L27" s="38"/>
      <c r="M27" s="37"/>
      <c r="N27" s="32"/>
      <c r="O27" s="38"/>
      <c r="P27" s="37"/>
      <c r="Q27" s="32"/>
      <c r="R27" s="38"/>
      <c r="S27" s="37"/>
      <c r="T27" s="32"/>
      <c r="U27" s="38"/>
      <c r="V27" s="37"/>
      <c r="W27" s="32"/>
      <c r="X27" s="38"/>
      <c r="Y27" s="37"/>
      <c r="Z27" s="32"/>
      <c r="AA27" s="38"/>
      <c r="AB27" s="37"/>
      <c r="AC27" s="34"/>
      <c r="AD27" s="39"/>
      <c r="AE27" s="77"/>
      <c r="AF27" s="87" t="str">
        <f t="shared" si="5"/>
        <v/>
      </c>
      <c r="AG27" s="88" t="str">
        <f t="shared" si="6"/>
        <v/>
      </c>
      <c r="AH27" s="77"/>
      <c r="AI27" s="94" t="s">
        <v>51</v>
      </c>
      <c r="AJ27" s="95" t="s">
        <v>555</v>
      </c>
      <c r="AK27" s="95"/>
      <c r="AL27" s="95"/>
      <c r="AM27" s="53"/>
      <c r="AN27" s="150"/>
      <c r="AO27" s="160"/>
      <c r="AP27" s="160"/>
      <c r="AQ27" s="96" t="s">
        <v>431</v>
      </c>
      <c r="AR27" s="96" t="s">
        <v>432</v>
      </c>
      <c r="AS27" s="57"/>
      <c r="AT27" s="86"/>
      <c r="AU27" s="59"/>
      <c r="AV27" s="59"/>
    </row>
    <row r="28" spans="1:48" s="60" customFormat="1" x14ac:dyDescent="0.15">
      <c r="A28" s="53"/>
      <c r="B28" s="123" t="str">
        <f>IF(C28="","",(IFERROR(VLOOKUP(C:C,'Ans og Navn'!A:B,2,0),"Er ikke i arkfane Navn")))</f>
        <v/>
      </c>
      <c r="C28" s="36"/>
      <c r="D28" s="36"/>
      <c r="E28" s="36"/>
      <c r="F28" s="36"/>
      <c r="G28" s="30"/>
      <c r="H28" s="36"/>
      <c r="I28" s="51"/>
      <c r="J28" s="37"/>
      <c r="K28" s="32"/>
      <c r="L28" s="38"/>
      <c r="M28" s="37"/>
      <c r="N28" s="32"/>
      <c r="O28" s="38"/>
      <c r="P28" s="37"/>
      <c r="Q28" s="32"/>
      <c r="R28" s="38"/>
      <c r="S28" s="37"/>
      <c r="T28" s="32"/>
      <c r="U28" s="38"/>
      <c r="V28" s="37"/>
      <c r="W28" s="32"/>
      <c r="X28" s="38"/>
      <c r="Y28" s="37"/>
      <c r="Z28" s="32"/>
      <c r="AA28" s="38"/>
      <c r="AB28" s="37"/>
      <c r="AC28" s="34"/>
      <c r="AD28" s="39"/>
      <c r="AE28" s="77"/>
      <c r="AF28" s="87" t="str">
        <f t="shared" si="5"/>
        <v/>
      </c>
      <c r="AG28" s="88" t="str">
        <f t="shared" si="6"/>
        <v/>
      </c>
      <c r="AH28" s="77"/>
      <c r="AI28" s="99" t="s">
        <v>53</v>
      </c>
      <c r="AJ28" s="90" t="s">
        <v>556</v>
      </c>
      <c r="AK28" s="90"/>
      <c r="AL28" s="90"/>
      <c r="AM28" s="53"/>
      <c r="AN28" s="150"/>
      <c r="AO28" s="160"/>
      <c r="AP28" s="160"/>
      <c r="AQ28" s="90" t="s">
        <v>433</v>
      </c>
      <c r="AR28" s="90" t="s">
        <v>434</v>
      </c>
      <c r="AS28" s="57"/>
      <c r="AT28" s="86"/>
      <c r="AU28" s="59"/>
      <c r="AV28" s="59"/>
    </row>
    <row r="29" spans="1:48" s="60" customFormat="1" x14ac:dyDescent="0.15">
      <c r="A29" s="53"/>
      <c r="B29" s="123" t="str">
        <f>IF(C29="","",(IFERROR(VLOOKUP(C:C,'Ans og Navn'!A:B,2,0),"Er ikke i arkfane Navn")))</f>
        <v/>
      </c>
      <c r="C29" s="36"/>
      <c r="D29" s="36"/>
      <c r="E29" s="36"/>
      <c r="F29" s="36"/>
      <c r="G29" s="30"/>
      <c r="H29" s="36"/>
      <c r="I29" s="51"/>
      <c r="J29" s="37"/>
      <c r="K29" s="32"/>
      <c r="L29" s="38"/>
      <c r="M29" s="37"/>
      <c r="N29" s="32"/>
      <c r="O29" s="38"/>
      <c r="P29" s="37"/>
      <c r="Q29" s="32"/>
      <c r="R29" s="38"/>
      <c r="S29" s="37"/>
      <c r="T29" s="32"/>
      <c r="U29" s="38"/>
      <c r="V29" s="37"/>
      <c r="W29" s="32"/>
      <c r="X29" s="38"/>
      <c r="Y29" s="37"/>
      <c r="Z29" s="32"/>
      <c r="AA29" s="38"/>
      <c r="AB29" s="37"/>
      <c r="AC29" s="34"/>
      <c r="AD29" s="39"/>
      <c r="AE29" s="77"/>
      <c r="AF29" s="87" t="str">
        <f t="shared" si="5"/>
        <v/>
      </c>
      <c r="AG29" s="88" t="str">
        <f t="shared" si="6"/>
        <v/>
      </c>
      <c r="AH29" s="77"/>
      <c r="AI29" s="94" t="s">
        <v>55</v>
      </c>
      <c r="AJ29" s="98" t="s">
        <v>557</v>
      </c>
      <c r="AK29" s="95"/>
      <c r="AL29" s="95"/>
      <c r="AM29" s="53"/>
      <c r="AN29" s="150"/>
      <c r="AO29" s="160"/>
      <c r="AP29" s="160"/>
      <c r="AQ29" s="96" t="s">
        <v>435</v>
      </c>
      <c r="AR29" s="96" t="s">
        <v>436</v>
      </c>
      <c r="AS29" s="57"/>
      <c r="AT29" s="86"/>
      <c r="AU29" s="59"/>
      <c r="AV29" s="59"/>
    </row>
    <row r="30" spans="1:48" s="60" customFormat="1" x14ac:dyDescent="0.15">
      <c r="A30" s="53"/>
      <c r="B30" s="123" t="str">
        <f>IF(C30="","",(IFERROR(VLOOKUP(C:C,'Ans og Navn'!A:B,2,0),"Er ikke i arkfane Navn")))</f>
        <v/>
      </c>
      <c r="C30" s="36"/>
      <c r="D30" s="36"/>
      <c r="E30" s="36"/>
      <c r="F30" s="36"/>
      <c r="G30" s="30"/>
      <c r="H30" s="36"/>
      <c r="I30" s="51"/>
      <c r="J30" s="37"/>
      <c r="K30" s="32"/>
      <c r="L30" s="38"/>
      <c r="M30" s="37"/>
      <c r="N30" s="32"/>
      <c r="O30" s="38"/>
      <c r="P30" s="37"/>
      <c r="Q30" s="32"/>
      <c r="R30" s="38"/>
      <c r="S30" s="37"/>
      <c r="T30" s="32"/>
      <c r="U30" s="38"/>
      <c r="V30" s="37"/>
      <c r="W30" s="32"/>
      <c r="X30" s="38"/>
      <c r="Y30" s="37"/>
      <c r="Z30" s="32"/>
      <c r="AA30" s="38"/>
      <c r="AB30" s="37"/>
      <c r="AC30" s="34"/>
      <c r="AD30" s="39"/>
      <c r="AE30" s="77"/>
      <c r="AF30" s="87" t="str">
        <f t="shared" si="5"/>
        <v/>
      </c>
      <c r="AG30" s="88" t="str">
        <f t="shared" si="6"/>
        <v/>
      </c>
      <c r="AH30" s="77"/>
      <c r="AI30" s="91" t="s">
        <v>57</v>
      </c>
      <c r="AJ30" s="89" t="s">
        <v>558</v>
      </c>
      <c r="AK30" s="89"/>
      <c r="AL30" s="89"/>
      <c r="AM30" s="53"/>
      <c r="AN30" s="150"/>
      <c r="AO30" s="160"/>
      <c r="AP30" s="160"/>
      <c r="AQ30" s="90" t="s">
        <v>437</v>
      </c>
      <c r="AR30" s="90" t="s">
        <v>438</v>
      </c>
      <c r="AS30" s="57"/>
      <c r="AT30" s="86"/>
      <c r="AU30" s="59"/>
      <c r="AV30" s="59"/>
    </row>
    <row r="31" spans="1:48" s="60" customFormat="1" x14ac:dyDescent="0.15">
      <c r="A31" s="53"/>
      <c r="B31" s="123" t="str">
        <f>IF(C31="","",(IFERROR(VLOOKUP(C:C,'Ans og Navn'!A:B,2,0),"Er ikke i arkfane Navn")))</f>
        <v/>
      </c>
      <c r="C31" s="36"/>
      <c r="D31" s="36"/>
      <c r="E31" s="36"/>
      <c r="F31" s="36"/>
      <c r="G31" s="30"/>
      <c r="H31" s="36"/>
      <c r="I31" s="51"/>
      <c r="J31" s="37"/>
      <c r="K31" s="32"/>
      <c r="L31" s="38"/>
      <c r="M31" s="37"/>
      <c r="N31" s="32"/>
      <c r="O31" s="38"/>
      <c r="P31" s="37"/>
      <c r="Q31" s="32"/>
      <c r="R31" s="38"/>
      <c r="S31" s="37"/>
      <c r="T31" s="32"/>
      <c r="U31" s="38"/>
      <c r="V31" s="37"/>
      <c r="W31" s="32"/>
      <c r="X31" s="38"/>
      <c r="Y31" s="37"/>
      <c r="Z31" s="32"/>
      <c r="AA31" s="38"/>
      <c r="AB31" s="37"/>
      <c r="AC31" s="34"/>
      <c r="AD31" s="39"/>
      <c r="AE31" s="77"/>
      <c r="AF31" s="87" t="str">
        <f t="shared" si="5"/>
        <v/>
      </c>
      <c r="AG31" s="88" t="str">
        <f t="shared" si="6"/>
        <v/>
      </c>
      <c r="AH31" s="77"/>
      <c r="AI31" s="94" t="s">
        <v>59</v>
      </c>
      <c r="AJ31" s="95" t="s">
        <v>559</v>
      </c>
      <c r="AK31" s="95"/>
      <c r="AL31" s="95"/>
      <c r="AM31" s="53"/>
      <c r="AN31" s="150"/>
      <c r="AO31" s="160"/>
      <c r="AP31" s="160"/>
      <c r="AQ31" s="96" t="s">
        <v>439</v>
      </c>
      <c r="AR31" s="96" t="s">
        <v>440</v>
      </c>
      <c r="AS31" s="57"/>
      <c r="AT31" s="86"/>
      <c r="AU31" s="59"/>
      <c r="AV31" s="59"/>
    </row>
    <row r="32" spans="1:48" s="60" customFormat="1" x14ac:dyDescent="0.15">
      <c r="A32" s="53"/>
      <c r="B32" s="123" t="str">
        <f>IF(C32="","",(IFERROR(VLOOKUP(C:C,'Ans og Navn'!A:B,2,0),"Er ikke i arkfane Navn")))</f>
        <v/>
      </c>
      <c r="C32" s="36"/>
      <c r="D32" s="36"/>
      <c r="E32" s="36"/>
      <c r="F32" s="36"/>
      <c r="G32" s="30"/>
      <c r="H32" s="36"/>
      <c r="I32" s="51"/>
      <c r="J32" s="37"/>
      <c r="K32" s="32"/>
      <c r="L32" s="38"/>
      <c r="M32" s="37"/>
      <c r="N32" s="32"/>
      <c r="O32" s="38"/>
      <c r="P32" s="37"/>
      <c r="Q32" s="32"/>
      <c r="R32" s="38"/>
      <c r="S32" s="37"/>
      <c r="T32" s="32"/>
      <c r="U32" s="38"/>
      <c r="V32" s="37"/>
      <c r="W32" s="32"/>
      <c r="X32" s="38"/>
      <c r="Y32" s="37"/>
      <c r="Z32" s="32"/>
      <c r="AA32" s="38"/>
      <c r="AB32" s="37"/>
      <c r="AC32" s="34"/>
      <c r="AD32" s="39"/>
      <c r="AE32" s="77"/>
      <c r="AF32" s="87" t="str">
        <f t="shared" si="5"/>
        <v/>
      </c>
      <c r="AG32" s="88" t="str">
        <f t="shared" si="6"/>
        <v/>
      </c>
      <c r="AH32" s="77"/>
      <c r="AI32" s="165" t="s">
        <v>61</v>
      </c>
      <c r="AJ32" s="164" t="s">
        <v>520</v>
      </c>
      <c r="AK32" s="96" t="s">
        <v>441</v>
      </c>
      <c r="AL32" s="96" t="s">
        <v>442</v>
      </c>
      <c r="AM32" s="53"/>
      <c r="AN32" s="150"/>
      <c r="AO32" s="160"/>
      <c r="AP32" s="160"/>
      <c r="AQ32" s="90" t="s">
        <v>441</v>
      </c>
      <c r="AR32" s="90" t="s">
        <v>442</v>
      </c>
      <c r="AS32" s="57"/>
      <c r="AT32" s="86"/>
      <c r="AU32" s="59"/>
      <c r="AV32" s="59"/>
    </row>
    <row r="33" spans="1:48" s="60" customFormat="1" x14ac:dyDescent="0.15">
      <c r="A33" s="53"/>
      <c r="B33" s="123" t="str">
        <f>IF(C33="","",(IFERROR(VLOOKUP(C:C,'Ans og Navn'!A:B,2,0),"Er ikke i arkfane Navn")))</f>
        <v/>
      </c>
      <c r="C33" s="36"/>
      <c r="D33" s="36"/>
      <c r="E33" s="36"/>
      <c r="F33" s="36"/>
      <c r="G33" s="30"/>
      <c r="H33" s="36"/>
      <c r="I33" s="51"/>
      <c r="J33" s="37"/>
      <c r="K33" s="32"/>
      <c r="L33" s="38"/>
      <c r="M33" s="37"/>
      <c r="N33" s="32"/>
      <c r="O33" s="38"/>
      <c r="P33" s="37"/>
      <c r="Q33" s="32"/>
      <c r="R33" s="38"/>
      <c r="S33" s="37"/>
      <c r="T33" s="32"/>
      <c r="U33" s="38"/>
      <c r="V33" s="37"/>
      <c r="W33" s="32"/>
      <c r="X33" s="38"/>
      <c r="Y33" s="37"/>
      <c r="Z33" s="32"/>
      <c r="AA33" s="38"/>
      <c r="AB33" s="37"/>
      <c r="AC33" s="34"/>
      <c r="AD33" s="39"/>
      <c r="AE33" s="77"/>
      <c r="AF33" s="87" t="str">
        <f t="shared" si="5"/>
        <v/>
      </c>
      <c r="AG33" s="88" t="str">
        <f t="shared" si="6"/>
        <v/>
      </c>
      <c r="AH33" s="77"/>
      <c r="AI33" s="173"/>
      <c r="AJ33" s="164"/>
      <c r="AK33" s="89" t="s">
        <v>482</v>
      </c>
      <c r="AL33" s="89" t="s">
        <v>483</v>
      </c>
      <c r="AM33" s="53"/>
      <c r="AN33" s="151"/>
      <c r="AO33" s="100" t="s">
        <v>572</v>
      </c>
      <c r="AP33" s="90" t="s">
        <v>636</v>
      </c>
      <c r="AQ33" s="101"/>
      <c r="AR33" s="101"/>
      <c r="AS33" s="57"/>
      <c r="AT33" s="86"/>
      <c r="AU33" s="59"/>
      <c r="AV33" s="59"/>
    </row>
    <row r="34" spans="1:48" s="60" customFormat="1" x14ac:dyDescent="0.15">
      <c r="A34" s="53"/>
      <c r="B34" s="123" t="str">
        <f>IF(C34="","",(IFERROR(VLOOKUP(C:C,'Ans og Navn'!A:B,2,0),"Er ikke i arkfane Navn")))</f>
        <v/>
      </c>
      <c r="C34" s="36"/>
      <c r="D34" s="36"/>
      <c r="E34" s="36"/>
      <c r="F34" s="36"/>
      <c r="G34" s="30"/>
      <c r="H34" s="36"/>
      <c r="I34" s="51"/>
      <c r="J34" s="37"/>
      <c r="K34" s="32"/>
      <c r="L34" s="38"/>
      <c r="M34" s="37"/>
      <c r="N34" s="32"/>
      <c r="O34" s="38"/>
      <c r="P34" s="37"/>
      <c r="Q34" s="32"/>
      <c r="R34" s="38"/>
      <c r="S34" s="37"/>
      <c r="T34" s="32"/>
      <c r="U34" s="38"/>
      <c r="V34" s="37"/>
      <c r="W34" s="32"/>
      <c r="X34" s="38"/>
      <c r="Y34" s="37"/>
      <c r="Z34" s="32"/>
      <c r="AA34" s="38"/>
      <c r="AB34" s="37"/>
      <c r="AC34" s="34"/>
      <c r="AD34" s="39"/>
      <c r="AE34" s="77"/>
      <c r="AF34" s="87" t="str">
        <f t="shared" si="5"/>
        <v/>
      </c>
      <c r="AG34" s="88" t="str">
        <f t="shared" si="6"/>
        <v/>
      </c>
      <c r="AH34" s="77"/>
      <c r="AI34" s="173"/>
      <c r="AJ34" s="164"/>
      <c r="AK34" s="96" t="s">
        <v>484</v>
      </c>
      <c r="AL34" s="96" t="s">
        <v>485</v>
      </c>
      <c r="AM34" s="57"/>
      <c r="AN34" s="154" t="s">
        <v>714</v>
      </c>
      <c r="AO34" s="93">
        <v>5530</v>
      </c>
      <c r="AP34" s="93" t="s">
        <v>457</v>
      </c>
      <c r="AQ34" s="93"/>
      <c r="AR34" s="93"/>
      <c r="AS34" s="57"/>
      <c r="AT34" s="86"/>
      <c r="AU34" s="59"/>
      <c r="AV34" s="59"/>
    </row>
    <row r="35" spans="1:48" s="60" customFormat="1" x14ac:dyDescent="0.15">
      <c r="A35" s="53"/>
      <c r="B35" s="123" t="str">
        <f>IF(C35="","",(IFERROR(VLOOKUP(C:C,'Ans og Navn'!A:B,2,0),"Er ikke i arkfane Navn")))</f>
        <v/>
      </c>
      <c r="C35" s="36"/>
      <c r="D35" s="36"/>
      <c r="E35" s="36"/>
      <c r="F35" s="36"/>
      <c r="G35" s="30"/>
      <c r="H35" s="36"/>
      <c r="I35" s="51"/>
      <c r="J35" s="37"/>
      <c r="K35" s="32"/>
      <c r="L35" s="38"/>
      <c r="M35" s="37"/>
      <c r="N35" s="32"/>
      <c r="O35" s="38"/>
      <c r="P35" s="37"/>
      <c r="Q35" s="32"/>
      <c r="R35" s="38"/>
      <c r="S35" s="37"/>
      <c r="T35" s="32"/>
      <c r="U35" s="38"/>
      <c r="V35" s="37"/>
      <c r="W35" s="32"/>
      <c r="X35" s="38"/>
      <c r="Y35" s="37"/>
      <c r="Z35" s="32"/>
      <c r="AA35" s="38"/>
      <c r="AB35" s="37"/>
      <c r="AC35" s="34"/>
      <c r="AD35" s="39"/>
      <c r="AE35" s="77"/>
      <c r="AF35" s="87" t="str">
        <f t="shared" si="5"/>
        <v/>
      </c>
      <c r="AG35" s="88" t="str">
        <f t="shared" si="6"/>
        <v/>
      </c>
      <c r="AH35" s="77"/>
      <c r="AI35" s="173"/>
      <c r="AJ35" s="164"/>
      <c r="AK35" s="89" t="s">
        <v>486</v>
      </c>
      <c r="AL35" s="89" t="s">
        <v>487</v>
      </c>
      <c r="AM35" s="53"/>
      <c r="AN35" s="154"/>
      <c r="AO35" s="90">
        <v>5535</v>
      </c>
      <c r="AP35" s="90" t="s">
        <v>458</v>
      </c>
      <c r="AQ35" s="90"/>
      <c r="AR35" s="90"/>
      <c r="AS35" s="57"/>
      <c r="AT35" s="86"/>
      <c r="AU35" s="59"/>
      <c r="AV35" s="59"/>
    </row>
    <row r="36" spans="1:48" s="60" customFormat="1" x14ac:dyDescent="0.15">
      <c r="A36" s="53"/>
      <c r="B36" s="123" t="str">
        <f>IF(C36="","",(IFERROR(VLOOKUP(C:C,'Ans og Navn'!A:B,2,0),"Er ikke i arkfane Navn")))</f>
        <v/>
      </c>
      <c r="C36" s="36"/>
      <c r="D36" s="36"/>
      <c r="E36" s="36"/>
      <c r="F36" s="36"/>
      <c r="G36" s="30"/>
      <c r="H36" s="36"/>
      <c r="I36" s="51"/>
      <c r="J36" s="37"/>
      <c r="K36" s="32"/>
      <c r="L36" s="38"/>
      <c r="M36" s="37"/>
      <c r="N36" s="32"/>
      <c r="O36" s="38"/>
      <c r="P36" s="37"/>
      <c r="Q36" s="32"/>
      <c r="R36" s="38"/>
      <c r="S36" s="37"/>
      <c r="T36" s="32"/>
      <c r="U36" s="38"/>
      <c r="V36" s="37"/>
      <c r="W36" s="32"/>
      <c r="X36" s="38"/>
      <c r="Y36" s="37"/>
      <c r="Z36" s="32"/>
      <c r="AA36" s="38"/>
      <c r="AB36" s="37"/>
      <c r="AC36" s="34"/>
      <c r="AD36" s="39"/>
      <c r="AE36" s="77"/>
      <c r="AF36" s="87" t="str">
        <f t="shared" si="5"/>
        <v/>
      </c>
      <c r="AG36" s="88" t="str">
        <f t="shared" si="6"/>
        <v/>
      </c>
      <c r="AH36" s="77"/>
      <c r="AI36" s="173"/>
      <c r="AJ36" s="164"/>
      <c r="AK36" s="96" t="s">
        <v>488</v>
      </c>
      <c r="AL36" s="96" t="s">
        <v>489</v>
      </c>
      <c r="AM36" s="53"/>
      <c r="AN36" s="154"/>
      <c r="AO36" s="93">
        <v>5540</v>
      </c>
      <c r="AP36" s="93" t="s">
        <v>459</v>
      </c>
      <c r="AQ36" s="93"/>
      <c r="AR36" s="93"/>
      <c r="AS36" s="57"/>
      <c r="AT36" s="86"/>
      <c r="AU36" s="59"/>
      <c r="AV36" s="59"/>
    </row>
    <row r="37" spans="1:48" s="60" customFormat="1" x14ac:dyDescent="0.15">
      <c r="A37" s="53"/>
      <c r="B37" s="123" t="str">
        <f>IF(C37="","",(IFERROR(VLOOKUP(C:C,'Ans og Navn'!A:B,2,0),"Er ikke i arkfane Navn")))</f>
        <v/>
      </c>
      <c r="C37" s="36"/>
      <c r="D37" s="36"/>
      <c r="E37" s="36"/>
      <c r="F37" s="36"/>
      <c r="G37" s="30"/>
      <c r="H37" s="36"/>
      <c r="I37" s="51"/>
      <c r="J37" s="37"/>
      <c r="K37" s="32"/>
      <c r="L37" s="38"/>
      <c r="M37" s="37"/>
      <c r="N37" s="32"/>
      <c r="O37" s="38"/>
      <c r="P37" s="37"/>
      <c r="Q37" s="32"/>
      <c r="R37" s="38"/>
      <c r="S37" s="37"/>
      <c r="T37" s="32"/>
      <c r="U37" s="38"/>
      <c r="V37" s="37"/>
      <c r="W37" s="32"/>
      <c r="X37" s="38"/>
      <c r="Y37" s="37"/>
      <c r="Z37" s="32"/>
      <c r="AA37" s="38"/>
      <c r="AB37" s="37"/>
      <c r="AC37" s="34"/>
      <c r="AD37" s="39"/>
      <c r="AE37" s="77"/>
      <c r="AF37" s="87" t="str">
        <f t="shared" si="5"/>
        <v/>
      </c>
      <c r="AG37" s="88" t="str">
        <f t="shared" si="6"/>
        <v/>
      </c>
      <c r="AH37" s="77"/>
      <c r="AI37" s="166"/>
      <c r="AJ37" s="164"/>
      <c r="AK37" s="89" t="s">
        <v>490</v>
      </c>
      <c r="AL37" s="89" t="s">
        <v>491</v>
      </c>
      <c r="AM37" s="53"/>
      <c r="AN37" s="154"/>
      <c r="AO37" s="90">
        <v>5545</v>
      </c>
      <c r="AP37" s="90" t="s">
        <v>460</v>
      </c>
      <c r="AQ37" s="90"/>
      <c r="AR37" s="90"/>
      <c r="AS37" s="57"/>
      <c r="AT37" s="86"/>
      <c r="AU37" s="59"/>
      <c r="AV37" s="59"/>
    </row>
    <row r="38" spans="1:48" s="60" customFormat="1" x14ac:dyDescent="0.15">
      <c r="A38" s="53"/>
      <c r="B38" s="123" t="str">
        <f>IF(C38="","",(IFERROR(VLOOKUP(C:C,'Ans og Navn'!A:B,2,0),"Er ikke i arkfane Navn")))</f>
        <v/>
      </c>
      <c r="C38" s="36"/>
      <c r="D38" s="36"/>
      <c r="E38" s="36"/>
      <c r="F38" s="36"/>
      <c r="G38" s="30"/>
      <c r="H38" s="36"/>
      <c r="I38" s="51"/>
      <c r="J38" s="37"/>
      <c r="K38" s="32"/>
      <c r="L38" s="38"/>
      <c r="M38" s="37"/>
      <c r="N38" s="32"/>
      <c r="O38" s="38"/>
      <c r="P38" s="37"/>
      <c r="Q38" s="32"/>
      <c r="R38" s="38"/>
      <c r="S38" s="37"/>
      <c r="T38" s="32"/>
      <c r="U38" s="38"/>
      <c r="V38" s="37"/>
      <c r="W38" s="32"/>
      <c r="X38" s="38"/>
      <c r="Y38" s="37"/>
      <c r="Z38" s="32"/>
      <c r="AA38" s="38"/>
      <c r="AB38" s="37"/>
      <c r="AC38" s="34"/>
      <c r="AD38" s="39"/>
      <c r="AE38" s="77"/>
      <c r="AF38" s="87" t="str">
        <f t="shared" si="5"/>
        <v/>
      </c>
      <c r="AG38" s="88" t="str">
        <f t="shared" si="6"/>
        <v/>
      </c>
      <c r="AH38" s="77"/>
      <c r="AI38" s="102" t="s">
        <v>63</v>
      </c>
      <c r="AJ38" s="98" t="s">
        <v>521</v>
      </c>
      <c r="AK38" s="95"/>
      <c r="AL38" s="95"/>
      <c r="AM38" s="53"/>
      <c r="AN38" s="149" t="s">
        <v>715</v>
      </c>
      <c r="AO38" s="103" t="s">
        <v>576</v>
      </c>
      <c r="AP38" s="93" t="s">
        <v>686</v>
      </c>
      <c r="AQ38" s="93"/>
      <c r="AR38" s="93"/>
      <c r="AS38" s="57"/>
      <c r="AT38" s="86"/>
      <c r="AU38" s="59"/>
      <c r="AV38" s="59"/>
    </row>
    <row r="39" spans="1:48" s="60" customFormat="1" x14ac:dyDescent="0.15">
      <c r="A39" s="53"/>
      <c r="B39" s="123" t="str">
        <f>IF(C39="","",(IFERROR(VLOOKUP(C:C,'Ans og Navn'!A:B,2,0),"Er ikke i arkfane Navn")))</f>
        <v/>
      </c>
      <c r="C39" s="36"/>
      <c r="D39" s="36"/>
      <c r="E39" s="36"/>
      <c r="F39" s="36"/>
      <c r="G39" s="30"/>
      <c r="H39" s="36"/>
      <c r="I39" s="51"/>
      <c r="J39" s="37"/>
      <c r="K39" s="32"/>
      <c r="L39" s="38"/>
      <c r="M39" s="37"/>
      <c r="N39" s="32"/>
      <c r="O39" s="38"/>
      <c r="P39" s="37"/>
      <c r="Q39" s="32"/>
      <c r="R39" s="38"/>
      <c r="S39" s="37"/>
      <c r="T39" s="32"/>
      <c r="U39" s="38"/>
      <c r="V39" s="37"/>
      <c r="W39" s="32"/>
      <c r="X39" s="38"/>
      <c r="Y39" s="37"/>
      <c r="Z39" s="32"/>
      <c r="AA39" s="38"/>
      <c r="AB39" s="37"/>
      <c r="AC39" s="34"/>
      <c r="AD39" s="39"/>
      <c r="AE39" s="77"/>
      <c r="AF39" s="87" t="str">
        <f t="shared" si="5"/>
        <v/>
      </c>
      <c r="AG39" s="88" t="str">
        <f t="shared" si="6"/>
        <v/>
      </c>
      <c r="AH39" s="77"/>
      <c r="AI39" s="91" t="s">
        <v>65</v>
      </c>
      <c r="AJ39" s="92" t="s">
        <v>522</v>
      </c>
      <c r="AK39" s="89"/>
      <c r="AL39" s="89"/>
      <c r="AM39" s="53"/>
      <c r="AN39" s="150"/>
      <c r="AO39" s="100">
        <v>6410</v>
      </c>
      <c r="AP39" s="90" t="s">
        <v>637</v>
      </c>
      <c r="AQ39" s="101"/>
      <c r="AR39" s="101"/>
      <c r="AS39" s="57"/>
      <c r="AT39" s="86"/>
      <c r="AU39" s="59"/>
      <c r="AV39" s="59"/>
    </row>
    <row r="40" spans="1:48" s="60" customFormat="1" x14ac:dyDescent="0.15">
      <c r="A40" s="53"/>
      <c r="B40" s="123" t="str">
        <f>IF(C40="","",(IFERROR(VLOOKUP(C:C,'Ans og Navn'!A:B,2,0),"Er ikke i arkfane Navn")))</f>
        <v/>
      </c>
      <c r="C40" s="36"/>
      <c r="D40" s="36"/>
      <c r="E40" s="36"/>
      <c r="F40" s="36"/>
      <c r="G40" s="30"/>
      <c r="H40" s="36"/>
      <c r="I40" s="51"/>
      <c r="J40" s="37"/>
      <c r="K40" s="32"/>
      <c r="L40" s="38"/>
      <c r="M40" s="37"/>
      <c r="N40" s="32"/>
      <c r="O40" s="38"/>
      <c r="P40" s="37"/>
      <c r="Q40" s="32"/>
      <c r="R40" s="38"/>
      <c r="S40" s="37"/>
      <c r="T40" s="32"/>
      <c r="U40" s="38"/>
      <c r="V40" s="37"/>
      <c r="W40" s="32"/>
      <c r="X40" s="38"/>
      <c r="Y40" s="37"/>
      <c r="Z40" s="32"/>
      <c r="AA40" s="38"/>
      <c r="AB40" s="37"/>
      <c r="AC40" s="34"/>
      <c r="AD40" s="39"/>
      <c r="AE40" s="77"/>
      <c r="AF40" s="87" t="str">
        <f t="shared" si="5"/>
        <v/>
      </c>
      <c r="AG40" s="88" t="str">
        <f t="shared" si="6"/>
        <v/>
      </c>
      <c r="AH40" s="77"/>
      <c r="AI40" s="94" t="s">
        <v>67</v>
      </c>
      <c r="AJ40" s="98" t="s">
        <v>523</v>
      </c>
      <c r="AK40" s="95"/>
      <c r="AL40" s="95"/>
      <c r="AM40" s="53"/>
      <c r="AN40" s="150"/>
      <c r="AO40" s="103">
        <v>6426</v>
      </c>
      <c r="AP40" s="93" t="s">
        <v>638</v>
      </c>
      <c r="AQ40" s="104"/>
      <c r="AR40" s="104"/>
      <c r="AS40" s="57"/>
      <c r="AT40" s="86"/>
      <c r="AU40" s="59"/>
      <c r="AV40" s="59"/>
    </row>
    <row r="41" spans="1:48" s="60" customFormat="1" x14ac:dyDescent="0.15">
      <c r="A41" s="53"/>
      <c r="B41" s="123" t="str">
        <f>IF(C41="","",(IFERROR(VLOOKUP(C:C,'Ans og Navn'!A:B,2,0),"Er ikke i arkfane Navn")))</f>
        <v/>
      </c>
      <c r="C41" s="36"/>
      <c r="D41" s="36"/>
      <c r="E41" s="36"/>
      <c r="F41" s="36"/>
      <c r="G41" s="30"/>
      <c r="H41" s="36"/>
      <c r="I41" s="51"/>
      <c r="J41" s="37"/>
      <c r="K41" s="32"/>
      <c r="L41" s="38"/>
      <c r="M41" s="37"/>
      <c r="N41" s="32"/>
      <c r="O41" s="38"/>
      <c r="P41" s="37"/>
      <c r="Q41" s="32"/>
      <c r="R41" s="38"/>
      <c r="S41" s="37"/>
      <c r="T41" s="32"/>
      <c r="U41" s="38"/>
      <c r="V41" s="37"/>
      <c r="W41" s="32"/>
      <c r="X41" s="38"/>
      <c r="Y41" s="37"/>
      <c r="Z41" s="32"/>
      <c r="AA41" s="38"/>
      <c r="AB41" s="37"/>
      <c r="AC41" s="34"/>
      <c r="AD41" s="39"/>
      <c r="AE41" s="77"/>
      <c r="AF41" s="87" t="str">
        <f t="shared" si="5"/>
        <v/>
      </c>
      <c r="AG41" s="88" t="str">
        <f t="shared" si="6"/>
        <v/>
      </c>
      <c r="AH41" s="77"/>
      <c r="AI41" s="91" t="s">
        <v>69</v>
      </c>
      <c r="AJ41" s="92" t="s">
        <v>524</v>
      </c>
      <c r="AK41" s="89"/>
      <c r="AL41" s="89"/>
      <c r="AM41" s="53"/>
      <c r="AN41" s="150"/>
      <c r="AO41" s="100">
        <v>6427</v>
      </c>
      <c r="AP41" s="90" t="s">
        <v>633</v>
      </c>
      <c r="AQ41" s="101"/>
      <c r="AR41" s="101"/>
      <c r="AS41" s="57"/>
      <c r="AT41" s="86"/>
      <c r="AU41" s="59"/>
      <c r="AV41" s="59"/>
    </row>
    <row r="42" spans="1:48" s="60" customFormat="1" x14ac:dyDescent="0.15">
      <c r="A42" s="53"/>
      <c r="B42" s="123" t="str">
        <f>IF(C42="","",(IFERROR(VLOOKUP(C:C,'Ans og Navn'!A:B,2,0),"Er ikke i arkfane Navn")))</f>
        <v/>
      </c>
      <c r="C42" s="36"/>
      <c r="D42" s="36"/>
      <c r="E42" s="36"/>
      <c r="F42" s="36"/>
      <c r="G42" s="30"/>
      <c r="H42" s="36"/>
      <c r="I42" s="51"/>
      <c r="J42" s="37"/>
      <c r="K42" s="32"/>
      <c r="L42" s="38"/>
      <c r="M42" s="37"/>
      <c r="N42" s="32"/>
      <c r="O42" s="38"/>
      <c r="P42" s="37"/>
      <c r="Q42" s="32"/>
      <c r="R42" s="38"/>
      <c r="S42" s="37"/>
      <c r="T42" s="32"/>
      <c r="U42" s="38"/>
      <c r="V42" s="37"/>
      <c r="W42" s="32"/>
      <c r="X42" s="38"/>
      <c r="Y42" s="37"/>
      <c r="Z42" s="32"/>
      <c r="AA42" s="38"/>
      <c r="AB42" s="37"/>
      <c r="AC42" s="34"/>
      <c r="AD42" s="39"/>
      <c r="AE42" s="77"/>
      <c r="AF42" s="87" t="str">
        <f t="shared" si="5"/>
        <v/>
      </c>
      <c r="AG42" s="88" t="str">
        <f t="shared" si="6"/>
        <v/>
      </c>
      <c r="AH42" s="77"/>
      <c r="AI42" s="94" t="s">
        <v>71</v>
      </c>
      <c r="AJ42" s="98" t="s">
        <v>525</v>
      </c>
      <c r="AK42" s="95"/>
      <c r="AL42" s="95"/>
      <c r="AM42" s="53"/>
      <c r="AN42" s="150"/>
      <c r="AO42" s="103">
        <v>6464</v>
      </c>
      <c r="AP42" s="93" t="s">
        <v>634</v>
      </c>
      <c r="AQ42" s="104"/>
      <c r="AR42" s="104"/>
      <c r="AS42" s="57"/>
      <c r="AT42" s="86"/>
      <c r="AU42" s="59"/>
      <c r="AV42" s="59"/>
    </row>
    <row r="43" spans="1:48" s="60" customFormat="1" x14ac:dyDescent="0.15">
      <c r="A43" s="53"/>
      <c r="B43" s="123" t="str">
        <f>IF(C43="","",(IFERROR(VLOOKUP(C:C,'Ans og Navn'!A:B,2,0),"Er ikke i arkfane Navn")))</f>
        <v/>
      </c>
      <c r="C43" s="36"/>
      <c r="D43" s="36"/>
      <c r="E43" s="36"/>
      <c r="F43" s="36"/>
      <c r="G43" s="30"/>
      <c r="H43" s="36"/>
      <c r="I43" s="51"/>
      <c r="J43" s="37"/>
      <c r="K43" s="32"/>
      <c r="L43" s="38"/>
      <c r="M43" s="37"/>
      <c r="N43" s="32"/>
      <c r="O43" s="38"/>
      <c r="P43" s="37"/>
      <c r="Q43" s="32"/>
      <c r="R43" s="38"/>
      <c r="S43" s="37"/>
      <c r="T43" s="32"/>
      <c r="U43" s="38"/>
      <c r="V43" s="37"/>
      <c r="W43" s="32"/>
      <c r="X43" s="38"/>
      <c r="Y43" s="37"/>
      <c r="Z43" s="32"/>
      <c r="AA43" s="38"/>
      <c r="AB43" s="37"/>
      <c r="AC43" s="34"/>
      <c r="AD43" s="39"/>
      <c r="AE43" s="77"/>
      <c r="AF43" s="87" t="str">
        <f t="shared" si="5"/>
        <v/>
      </c>
      <c r="AG43" s="88" t="str">
        <f t="shared" si="6"/>
        <v/>
      </c>
      <c r="AH43" s="77"/>
      <c r="AI43" s="91" t="s">
        <v>73</v>
      </c>
      <c r="AJ43" s="92" t="s">
        <v>526</v>
      </c>
      <c r="AK43" s="89"/>
      <c r="AL43" s="89"/>
      <c r="AM43" s="53"/>
      <c r="AN43" s="150"/>
      <c r="AO43" s="90">
        <v>6480</v>
      </c>
      <c r="AP43" s="90" t="s">
        <v>461</v>
      </c>
      <c r="AQ43" s="90"/>
      <c r="AR43" s="90"/>
      <c r="AS43" s="57"/>
      <c r="AT43" s="86"/>
      <c r="AU43" s="59"/>
      <c r="AV43" s="59"/>
    </row>
    <row r="44" spans="1:48" s="60" customFormat="1" x14ac:dyDescent="0.15">
      <c r="A44" s="53"/>
      <c r="B44" s="123" t="str">
        <f>IF(C44="","",(IFERROR(VLOOKUP(C:C,'Ans og Navn'!A:B,2,0),"Er ikke i arkfane Navn")))</f>
        <v/>
      </c>
      <c r="C44" s="36"/>
      <c r="D44" s="36"/>
      <c r="E44" s="36"/>
      <c r="F44" s="36"/>
      <c r="G44" s="30"/>
      <c r="H44" s="36"/>
      <c r="I44" s="51"/>
      <c r="J44" s="37"/>
      <c r="K44" s="32"/>
      <c r="L44" s="38"/>
      <c r="M44" s="37"/>
      <c r="N44" s="32"/>
      <c r="O44" s="38"/>
      <c r="P44" s="37"/>
      <c r="Q44" s="32"/>
      <c r="R44" s="38"/>
      <c r="S44" s="37"/>
      <c r="T44" s="32"/>
      <c r="U44" s="38"/>
      <c r="V44" s="37"/>
      <c r="W44" s="32"/>
      <c r="X44" s="38"/>
      <c r="Y44" s="37"/>
      <c r="Z44" s="32"/>
      <c r="AA44" s="38"/>
      <c r="AB44" s="37"/>
      <c r="AC44" s="34"/>
      <c r="AD44" s="39"/>
      <c r="AE44" s="77"/>
      <c r="AF44" s="87" t="str">
        <f t="shared" si="5"/>
        <v/>
      </c>
      <c r="AG44" s="88" t="str">
        <f t="shared" si="6"/>
        <v/>
      </c>
      <c r="AH44" s="77"/>
      <c r="AI44" s="94" t="s">
        <v>75</v>
      </c>
      <c r="AJ44" s="98" t="s">
        <v>527</v>
      </c>
      <c r="AK44" s="95"/>
      <c r="AL44" s="95"/>
      <c r="AM44" s="53"/>
      <c r="AN44" s="150"/>
      <c r="AO44" s="103">
        <v>6481</v>
      </c>
      <c r="AP44" s="93" t="s">
        <v>635</v>
      </c>
      <c r="AQ44" s="104"/>
      <c r="AR44" s="104"/>
      <c r="AS44" s="57"/>
      <c r="AT44" s="86"/>
      <c r="AU44" s="59"/>
      <c r="AV44" s="59"/>
    </row>
    <row r="45" spans="1:48" s="60" customFormat="1" x14ac:dyDescent="0.15">
      <c r="A45" s="53"/>
      <c r="B45" s="123" t="str">
        <f>IF(C45="","",(IFERROR(VLOOKUP(C:C,'Ans og Navn'!A:B,2,0),"Er ikke i arkfane Navn")))</f>
        <v/>
      </c>
      <c r="C45" s="36"/>
      <c r="D45" s="36"/>
      <c r="E45" s="36"/>
      <c r="F45" s="36"/>
      <c r="G45" s="30"/>
      <c r="H45" s="36"/>
      <c r="I45" s="51"/>
      <c r="J45" s="37"/>
      <c r="K45" s="32"/>
      <c r="L45" s="38"/>
      <c r="M45" s="37"/>
      <c r="N45" s="32"/>
      <c r="O45" s="38"/>
      <c r="P45" s="37"/>
      <c r="Q45" s="32"/>
      <c r="R45" s="38"/>
      <c r="S45" s="37"/>
      <c r="T45" s="32"/>
      <c r="U45" s="38"/>
      <c r="V45" s="37"/>
      <c r="W45" s="32"/>
      <c r="X45" s="38"/>
      <c r="Y45" s="37"/>
      <c r="Z45" s="32"/>
      <c r="AA45" s="38"/>
      <c r="AB45" s="37"/>
      <c r="AC45" s="34"/>
      <c r="AD45" s="39"/>
      <c r="AE45" s="77"/>
      <c r="AF45" s="87" t="str">
        <f t="shared" si="5"/>
        <v/>
      </c>
      <c r="AG45" s="88" t="str">
        <f t="shared" si="6"/>
        <v/>
      </c>
      <c r="AH45" s="77"/>
      <c r="AI45" s="91" t="s">
        <v>77</v>
      </c>
      <c r="AJ45" s="92" t="s">
        <v>528</v>
      </c>
      <c r="AK45" s="89"/>
      <c r="AL45" s="89"/>
      <c r="AM45" s="53"/>
      <c r="AN45" s="150"/>
      <c r="AO45" s="100">
        <v>6495</v>
      </c>
      <c r="AP45" s="90" t="s">
        <v>639</v>
      </c>
      <c r="AQ45" s="101"/>
      <c r="AR45" s="101"/>
      <c r="AS45" s="57"/>
      <c r="AT45" s="86"/>
      <c r="AU45" s="59"/>
      <c r="AV45" s="59"/>
    </row>
    <row r="46" spans="1:48" s="60" customFormat="1" x14ac:dyDescent="0.15">
      <c r="A46" s="53"/>
      <c r="B46" s="123" t="str">
        <f>IF(C46="","",(IFERROR(VLOOKUP(C:C,'Ans og Navn'!A:B,2,0),"Er ikke i arkfane Navn")))</f>
        <v/>
      </c>
      <c r="C46" s="36"/>
      <c r="D46" s="36"/>
      <c r="E46" s="36"/>
      <c r="F46" s="36"/>
      <c r="G46" s="30"/>
      <c r="H46" s="36"/>
      <c r="I46" s="51"/>
      <c r="J46" s="37"/>
      <c r="K46" s="32"/>
      <c r="L46" s="38"/>
      <c r="M46" s="37"/>
      <c r="N46" s="32"/>
      <c r="O46" s="38"/>
      <c r="P46" s="37"/>
      <c r="Q46" s="32"/>
      <c r="R46" s="38"/>
      <c r="S46" s="37"/>
      <c r="T46" s="32"/>
      <c r="U46" s="38"/>
      <c r="V46" s="37"/>
      <c r="W46" s="32"/>
      <c r="X46" s="38"/>
      <c r="Y46" s="37"/>
      <c r="Z46" s="32"/>
      <c r="AA46" s="38"/>
      <c r="AB46" s="37"/>
      <c r="AC46" s="34"/>
      <c r="AD46" s="39"/>
      <c r="AE46" s="77"/>
      <c r="AF46" s="87" t="str">
        <f t="shared" si="5"/>
        <v/>
      </c>
      <c r="AG46" s="88" t="str">
        <f t="shared" si="6"/>
        <v/>
      </c>
      <c r="AH46" s="77"/>
      <c r="AI46" s="94" t="s">
        <v>79</v>
      </c>
      <c r="AJ46" s="98" t="s">
        <v>529</v>
      </c>
      <c r="AK46" s="95"/>
      <c r="AL46" s="95"/>
      <c r="AM46" s="53"/>
      <c r="AN46" s="150"/>
      <c r="AO46" s="103">
        <v>6635</v>
      </c>
      <c r="AP46" s="93" t="s">
        <v>640</v>
      </c>
      <c r="AQ46" s="104"/>
      <c r="AR46" s="104"/>
      <c r="AS46" s="57"/>
      <c r="AT46" s="86"/>
      <c r="AU46" s="59"/>
      <c r="AV46" s="59"/>
    </row>
    <row r="47" spans="1:48" s="60" customFormat="1" x14ac:dyDescent="0.15">
      <c r="A47" s="53"/>
      <c r="B47" s="123" t="str">
        <f>IF(C47="","",(IFERROR(VLOOKUP(C:C,'Ans og Navn'!A:B,2,0),"Er ikke i arkfane Navn")))</f>
        <v/>
      </c>
      <c r="C47" s="36"/>
      <c r="D47" s="36"/>
      <c r="E47" s="36"/>
      <c r="F47" s="36"/>
      <c r="G47" s="30"/>
      <c r="H47" s="36"/>
      <c r="I47" s="51"/>
      <c r="J47" s="37"/>
      <c r="K47" s="32"/>
      <c r="L47" s="38"/>
      <c r="M47" s="37"/>
      <c r="N47" s="32"/>
      <c r="O47" s="38"/>
      <c r="P47" s="37"/>
      <c r="Q47" s="32"/>
      <c r="R47" s="38"/>
      <c r="S47" s="37"/>
      <c r="T47" s="32"/>
      <c r="U47" s="38"/>
      <c r="V47" s="37"/>
      <c r="W47" s="32"/>
      <c r="X47" s="38"/>
      <c r="Y47" s="37"/>
      <c r="Z47" s="32"/>
      <c r="AA47" s="38"/>
      <c r="AB47" s="37"/>
      <c r="AC47" s="34"/>
      <c r="AD47" s="39"/>
      <c r="AE47" s="77"/>
      <c r="AF47" s="87" t="str">
        <f t="shared" si="5"/>
        <v/>
      </c>
      <c r="AG47" s="88" t="str">
        <f t="shared" si="6"/>
        <v/>
      </c>
      <c r="AH47" s="77"/>
      <c r="AI47" s="91" t="s">
        <v>81</v>
      </c>
      <c r="AJ47" s="92" t="s">
        <v>530</v>
      </c>
      <c r="AK47" s="89" t="s">
        <v>492</v>
      </c>
      <c r="AL47" s="89" t="s">
        <v>379</v>
      </c>
      <c r="AM47" s="53"/>
      <c r="AN47" s="150"/>
      <c r="AO47" s="100">
        <v>6640</v>
      </c>
      <c r="AP47" s="90" t="s">
        <v>641</v>
      </c>
      <c r="AQ47" s="101"/>
      <c r="AR47" s="101"/>
      <c r="AS47" s="57"/>
      <c r="AT47" s="86"/>
      <c r="AU47" s="59"/>
      <c r="AV47" s="59"/>
    </row>
    <row r="48" spans="1:48" s="60" customFormat="1" x14ac:dyDescent="0.15">
      <c r="A48" s="53"/>
      <c r="B48" s="123" t="str">
        <f>IF(C48="","",(IFERROR(VLOOKUP(C:C,'Ans og Navn'!A:B,2,0),"Er ikke i arkfane Navn")))</f>
        <v/>
      </c>
      <c r="C48" s="36"/>
      <c r="D48" s="36"/>
      <c r="E48" s="36"/>
      <c r="F48" s="36"/>
      <c r="G48" s="30"/>
      <c r="H48" s="36"/>
      <c r="I48" s="51"/>
      <c r="J48" s="37"/>
      <c r="K48" s="32"/>
      <c r="L48" s="38"/>
      <c r="M48" s="37"/>
      <c r="N48" s="32"/>
      <c r="O48" s="38"/>
      <c r="P48" s="37"/>
      <c r="Q48" s="32"/>
      <c r="R48" s="38"/>
      <c r="S48" s="37"/>
      <c r="T48" s="32"/>
      <c r="U48" s="38"/>
      <c r="V48" s="37"/>
      <c r="W48" s="32"/>
      <c r="X48" s="38"/>
      <c r="Y48" s="37"/>
      <c r="Z48" s="32"/>
      <c r="AA48" s="38"/>
      <c r="AB48" s="37"/>
      <c r="AC48" s="34"/>
      <c r="AD48" s="39"/>
      <c r="AE48" s="77"/>
      <c r="AF48" s="87" t="str">
        <f t="shared" si="5"/>
        <v/>
      </c>
      <c r="AG48" s="88" t="str">
        <f t="shared" si="6"/>
        <v/>
      </c>
      <c r="AH48" s="77"/>
      <c r="AI48" s="162" t="s">
        <v>83</v>
      </c>
      <c r="AJ48" s="161" t="s">
        <v>531</v>
      </c>
      <c r="AK48" s="96" t="s">
        <v>493</v>
      </c>
      <c r="AL48" s="96" t="s">
        <v>364</v>
      </c>
      <c r="AM48" s="53"/>
      <c r="AN48" s="150"/>
      <c r="AO48" s="103">
        <v>6645</v>
      </c>
      <c r="AP48" s="93" t="s">
        <v>642</v>
      </c>
      <c r="AQ48" s="104"/>
      <c r="AR48" s="104"/>
      <c r="AS48" s="57"/>
      <c r="AT48" s="86"/>
      <c r="AU48" s="59"/>
      <c r="AV48" s="59"/>
    </row>
    <row r="49" spans="1:48" s="60" customFormat="1" x14ac:dyDescent="0.15">
      <c r="A49" s="53"/>
      <c r="B49" s="123" t="str">
        <f>IF(C49="","",(IFERROR(VLOOKUP(C:C,'Ans og Navn'!A:B,2,0),"Er ikke i arkfane Navn")))</f>
        <v/>
      </c>
      <c r="C49" s="36"/>
      <c r="D49" s="36"/>
      <c r="E49" s="36"/>
      <c r="F49" s="36"/>
      <c r="G49" s="30"/>
      <c r="H49" s="36"/>
      <c r="I49" s="51"/>
      <c r="J49" s="37"/>
      <c r="K49" s="32"/>
      <c r="L49" s="38"/>
      <c r="M49" s="37"/>
      <c r="N49" s="32"/>
      <c r="O49" s="38"/>
      <c r="P49" s="37"/>
      <c r="Q49" s="32"/>
      <c r="R49" s="38"/>
      <c r="S49" s="37"/>
      <c r="T49" s="32"/>
      <c r="U49" s="38"/>
      <c r="V49" s="37"/>
      <c r="W49" s="32"/>
      <c r="X49" s="38"/>
      <c r="Y49" s="37"/>
      <c r="Z49" s="32"/>
      <c r="AA49" s="38"/>
      <c r="AB49" s="37"/>
      <c r="AC49" s="34"/>
      <c r="AD49" s="39"/>
      <c r="AE49" s="77"/>
      <c r="AF49" s="87" t="str">
        <f t="shared" si="5"/>
        <v/>
      </c>
      <c r="AG49" s="88" t="str">
        <f t="shared" si="6"/>
        <v/>
      </c>
      <c r="AH49" s="77"/>
      <c r="AI49" s="163"/>
      <c r="AJ49" s="161"/>
      <c r="AK49" s="89" t="s">
        <v>494</v>
      </c>
      <c r="AL49" s="89" t="s">
        <v>365</v>
      </c>
      <c r="AM49" s="53"/>
      <c r="AN49" s="150"/>
      <c r="AO49" s="100">
        <v>6650</v>
      </c>
      <c r="AP49" s="90" t="s">
        <v>643</v>
      </c>
      <c r="AQ49" s="101"/>
      <c r="AR49" s="101"/>
      <c r="AS49" s="57"/>
      <c r="AT49" s="86"/>
      <c r="AU49" s="59"/>
      <c r="AV49" s="59"/>
    </row>
    <row r="50" spans="1:48" s="60" customFormat="1" x14ac:dyDescent="0.15">
      <c r="A50" s="53"/>
      <c r="B50" s="123" t="str">
        <f>IF(C50="","",(IFERROR(VLOOKUP(C:C,'Ans og Navn'!A:B,2,0),"Er ikke i arkfane Navn")))</f>
        <v/>
      </c>
      <c r="C50" s="36"/>
      <c r="D50" s="36"/>
      <c r="E50" s="36"/>
      <c r="F50" s="36"/>
      <c r="G50" s="30"/>
      <c r="H50" s="36"/>
      <c r="I50" s="51"/>
      <c r="J50" s="37"/>
      <c r="K50" s="32"/>
      <c r="L50" s="38"/>
      <c r="M50" s="37"/>
      <c r="N50" s="32"/>
      <c r="O50" s="38"/>
      <c r="P50" s="37"/>
      <c r="Q50" s="32"/>
      <c r="R50" s="38"/>
      <c r="S50" s="37"/>
      <c r="T50" s="32"/>
      <c r="U50" s="38"/>
      <c r="V50" s="37"/>
      <c r="W50" s="32"/>
      <c r="X50" s="38"/>
      <c r="Y50" s="37"/>
      <c r="Z50" s="32"/>
      <c r="AA50" s="38"/>
      <c r="AB50" s="37"/>
      <c r="AC50" s="34"/>
      <c r="AD50" s="39"/>
      <c r="AE50" s="77"/>
      <c r="AF50" s="87" t="str">
        <f t="shared" si="5"/>
        <v/>
      </c>
      <c r="AG50" s="88" t="str">
        <f t="shared" si="6"/>
        <v/>
      </c>
      <c r="AH50" s="77"/>
      <c r="AI50" s="165" t="s">
        <v>85</v>
      </c>
      <c r="AJ50" s="164" t="s">
        <v>532</v>
      </c>
      <c r="AK50" s="96" t="s">
        <v>493</v>
      </c>
      <c r="AL50" s="96" t="s">
        <v>364</v>
      </c>
      <c r="AM50" s="53"/>
      <c r="AN50" s="150"/>
      <c r="AO50" s="103">
        <v>6655</v>
      </c>
      <c r="AP50" s="93" t="s">
        <v>644</v>
      </c>
      <c r="AQ50" s="104"/>
      <c r="AR50" s="104"/>
      <c r="AS50" s="57"/>
      <c r="AT50" s="86"/>
      <c r="AU50" s="59"/>
      <c r="AV50" s="59"/>
    </row>
    <row r="51" spans="1:48" s="60" customFormat="1" x14ac:dyDescent="0.15">
      <c r="A51" s="53"/>
      <c r="B51" s="123" t="str">
        <f>IF(C51="","",(IFERROR(VLOOKUP(C:C,'Ans og Navn'!A:B,2,0),"Er ikke i arkfane Navn")))</f>
        <v/>
      </c>
      <c r="C51" s="36"/>
      <c r="D51" s="36"/>
      <c r="E51" s="36"/>
      <c r="F51" s="36"/>
      <c r="G51" s="30"/>
      <c r="H51" s="36"/>
      <c r="I51" s="51"/>
      <c r="J51" s="37"/>
      <c r="K51" s="32"/>
      <c r="L51" s="38"/>
      <c r="M51" s="37"/>
      <c r="N51" s="32"/>
      <c r="O51" s="38"/>
      <c r="P51" s="37"/>
      <c r="Q51" s="32"/>
      <c r="R51" s="38"/>
      <c r="S51" s="37"/>
      <c r="T51" s="32"/>
      <c r="U51" s="38"/>
      <c r="V51" s="37"/>
      <c r="W51" s="32"/>
      <c r="X51" s="38"/>
      <c r="Y51" s="37"/>
      <c r="Z51" s="32"/>
      <c r="AA51" s="38"/>
      <c r="AB51" s="37"/>
      <c r="AC51" s="34"/>
      <c r="AD51" s="39"/>
      <c r="AE51" s="77"/>
      <c r="AF51" s="87" t="str">
        <f t="shared" si="5"/>
        <v/>
      </c>
      <c r="AG51" s="88" t="str">
        <f t="shared" si="6"/>
        <v/>
      </c>
      <c r="AH51" s="77"/>
      <c r="AI51" s="166"/>
      <c r="AJ51" s="164"/>
      <c r="AK51" s="89" t="s">
        <v>494</v>
      </c>
      <c r="AL51" s="89" t="s">
        <v>365</v>
      </c>
      <c r="AM51" s="53"/>
      <c r="AN51" s="150"/>
      <c r="AO51" s="100">
        <v>6660</v>
      </c>
      <c r="AP51" s="90" t="s">
        <v>645</v>
      </c>
      <c r="AQ51" s="101"/>
      <c r="AR51" s="101"/>
      <c r="AS51" s="57"/>
      <c r="AT51" s="86"/>
      <c r="AU51" s="59"/>
      <c r="AV51" s="59"/>
    </row>
    <row r="52" spans="1:48" s="60" customFormat="1" x14ac:dyDescent="0.15">
      <c r="A52" s="53"/>
      <c r="B52" s="123" t="str">
        <f>IF(C52="","",(IFERROR(VLOOKUP(C:C,'Ans og Navn'!A:B,2,0),"Er ikke i arkfane Navn")))</f>
        <v/>
      </c>
      <c r="C52" s="36"/>
      <c r="D52" s="36"/>
      <c r="E52" s="36"/>
      <c r="F52" s="36"/>
      <c r="G52" s="30"/>
      <c r="H52" s="36"/>
      <c r="I52" s="51"/>
      <c r="J52" s="37"/>
      <c r="K52" s="32"/>
      <c r="L52" s="38"/>
      <c r="M52" s="37"/>
      <c r="N52" s="32"/>
      <c r="O52" s="38"/>
      <c r="P52" s="37"/>
      <c r="Q52" s="32"/>
      <c r="R52" s="38"/>
      <c r="S52" s="37"/>
      <c r="T52" s="32"/>
      <c r="U52" s="38"/>
      <c r="V52" s="37"/>
      <c r="W52" s="32"/>
      <c r="X52" s="38"/>
      <c r="Y52" s="37"/>
      <c r="Z52" s="32"/>
      <c r="AA52" s="38"/>
      <c r="AB52" s="37"/>
      <c r="AC52" s="34"/>
      <c r="AD52" s="39"/>
      <c r="AE52" s="77"/>
      <c r="AF52" s="87" t="str">
        <f t="shared" si="5"/>
        <v/>
      </c>
      <c r="AG52" s="88" t="str">
        <f t="shared" si="6"/>
        <v/>
      </c>
      <c r="AH52" s="77"/>
      <c r="AI52" s="162" t="s">
        <v>739</v>
      </c>
      <c r="AJ52" s="161" t="s">
        <v>740</v>
      </c>
      <c r="AK52" s="96" t="s">
        <v>493</v>
      </c>
      <c r="AL52" s="96" t="s">
        <v>364</v>
      </c>
      <c r="AM52" s="53"/>
      <c r="AN52" s="150"/>
      <c r="AO52" s="103">
        <v>6670</v>
      </c>
      <c r="AP52" s="93" t="s">
        <v>646</v>
      </c>
      <c r="AQ52" s="104"/>
      <c r="AR52" s="104"/>
      <c r="AS52" s="57"/>
      <c r="AT52" s="86"/>
      <c r="AU52" s="59"/>
      <c r="AV52" s="59"/>
    </row>
    <row r="53" spans="1:48" s="60" customFormat="1" x14ac:dyDescent="0.15">
      <c r="A53" s="53"/>
      <c r="B53" s="123" t="str">
        <f>IF(C53="","",(IFERROR(VLOOKUP(C:C,'Ans og Navn'!A:B,2,0),"Er ikke i arkfane Navn")))</f>
        <v/>
      </c>
      <c r="C53" s="36"/>
      <c r="D53" s="36"/>
      <c r="E53" s="36"/>
      <c r="F53" s="36"/>
      <c r="G53" s="30"/>
      <c r="H53" s="36"/>
      <c r="I53" s="51"/>
      <c r="J53" s="37"/>
      <c r="K53" s="32"/>
      <c r="L53" s="38"/>
      <c r="M53" s="37"/>
      <c r="N53" s="32"/>
      <c r="O53" s="38"/>
      <c r="P53" s="37"/>
      <c r="Q53" s="32"/>
      <c r="R53" s="38"/>
      <c r="S53" s="37"/>
      <c r="T53" s="32"/>
      <c r="U53" s="38"/>
      <c r="V53" s="37"/>
      <c r="W53" s="32"/>
      <c r="X53" s="38"/>
      <c r="Y53" s="37"/>
      <c r="Z53" s="32"/>
      <c r="AA53" s="38"/>
      <c r="AB53" s="37"/>
      <c r="AC53" s="34"/>
      <c r="AD53" s="39"/>
      <c r="AE53" s="77"/>
      <c r="AF53" s="87" t="str">
        <f t="shared" si="5"/>
        <v/>
      </c>
      <c r="AG53" s="88" t="str">
        <f t="shared" si="6"/>
        <v/>
      </c>
      <c r="AH53" s="77"/>
      <c r="AI53" s="163"/>
      <c r="AJ53" s="161"/>
      <c r="AK53" s="89" t="s">
        <v>494</v>
      </c>
      <c r="AL53" s="89" t="s">
        <v>365</v>
      </c>
      <c r="AM53" s="53"/>
      <c r="AN53" s="150"/>
      <c r="AO53" s="100">
        <v>6680</v>
      </c>
      <c r="AP53" s="90" t="s">
        <v>647</v>
      </c>
      <c r="AQ53" s="101"/>
      <c r="AR53" s="101"/>
      <c r="AS53" s="57"/>
      <c r="AT53" s="86"/>
      <c r="AU53" s="59"/>
      <c r="AV53" s="59"/>
    </row>
    <row r="54" spans="1:48" s="60" customFormat="1" x14ac:dyDescent="0.15">
      <c r="A54" s="53"/>
      <c r="B54" s="123" t="str">
        <f>IF(C54="","",(IFERROR(VLOOKUP(C:C,'Ans og Navn'!A:B,2,0),"Er ikke i arkfane Navn")))</f>
        <v/>
      </c>
      <c r="C54" s="36"/>
      <c r="D54" s="36"/>
      <c r="E54" s="36"/>
      <c r="F54" s="36"/>
      <c r="G54" s="30"/>
      <c r="H54" s="36"/>
      <c r="I54" s="51"/>
      <c r="J54" s="37"/>
      <c r="K54" s="32"/>
      <c r="L54" s="38"/>
      <c r="M54" s="37"/>
      <c r="N54" s="32"/>
      <c r="O54" s="38"/>
      <c r="P54" s="37"/>
      <c r="Q54" s="32"/>
      <c r="R54" s="38"/>
      <c r="S54" s="37"/>
      <c r="T54" s="32"/>
      <c r="U54" s="38"/>
      <c r="V54" s="37"/>
      <c r="W54" s="32"/>
      <c r="X54" s="38"/>
      <c r="Y54" s="37"/>
      <c r="Z54" s="32"/>
      <c r="AA54" s="38"/>
      <c r="AB54" s="37"/>
      <c r="AC54" s="34"/>
      <c r="AD54" s="39"/>
      <c r="AE54" s="77"/>
      <c r="AF54" s="87" t="str">
        <f t="shared" si="5"/>
        <v/>
      </c>
      <c r="AG54" s="88" t="str">
        <f t="shared" si="6"/>
        <v/>
      </c>
      <c r="AH54" s="77"/>
      <c r="AI54" s="99" t="s">
        <v>87</v>
      </c>
      <c r="AJ54" s="105" t="s">
        <v>533</v>
      </c>
      <c r="AK54" s="90"/>
      <c r="AL54" s="90"/>
      <c r="AM54" s="53"/>
      <c r="AN54" s="150"/>
      <c r="AO54" s="103">
        <v>6690</v>
      </c>
      <c r="AP54" s="93" t="s">
        <v>648</v>
      </c>
      <c r="AQ54" s="104"/>
      <c r="AR54" s="104"/>
      <c r="AS54" s="57"/>
      <c r="AT54" s="86"/>
      <c r="AU54" s="59"/>
      <c r="AV54" s="59"/>
    </row>
    <row r="55" spans="1:48" s="60" customFormat="1" x14ac:dyDescent="0.15">
      <c r="A55" s="53"/>
      <c r="B55" s="123" t="str">
        <f>IF(C55="","",(IFERROR(VLOOKUP(C:C,'Ans og Navn'!A:B,2,0),"Er ikke i arkfane Navn")))</f>
        <v/>
      </c>
      <c r="C55" s="36"/>
      <c r="D55" s="36"/>
      <c r="E55" s="36"/>
      <c r="F55" s="36"/>
      <c r="G55" s="30"/>
      <c r="H55" s="36"/>
      <c r="I55" s="51"/>
      <c r="J55" s="37"/>
      <c r="K55" s="32"/>
      <c r="L55" s="38"/>
      <c r="M55" s="37"/>
      <c r="N55" s="32"/>
      <c r="O55" s="38"/>
      <c r="P55" s="37"/>
      <c r="Q55" s="32"/>
      <c r="R55" s="38"/>
      <c r="S55" s="37"/>
      <c r="T55" s="32"/>
      <c r="U55" s="38"/>
      <c r="V55" s="37"/>
      <c r="W55" s="32"/>
      <c r="X55" s="38"/>
      <c r="Y55" s="37"/>
      <c r="Z55" s="32"/>
      <c r="AA55" s="38"/>
      <c r="AB55" s="37"/>
      <c r="AC55" s="34"/>
      <c r="AD55" s="39"/>
      <c r="AE55" s="77"/>
      <c r="AF55" s="87" t="str">
        <f t="shared" si="5"/>
        <v/>
      </c>
      <c r="AG55" s="88" t="str">
        <f t="shared" si="6"/>
        <v/>
      </c>
      <c r="AH55" s="77"/>
      <c r="AI55" s="162" t="s">
        <v>89</v>
      </c>
      <c r="AJ55" s="161" t="s">
        <v>534</v>
      </c>
      <c r="AK55" s="96" t="s">
        <v>495</v>
      </c>
      <c r="AL55" s="96" t="s">
        <v>496</v>
      </c>
      <c r="AM55" s="53"/>
      <c r="AN55" s="150"/>
      <c r="AO55" s="100">
        <v>6695</v>
      </c>
      <c r="AP55" s="90" t="s">
        <v>649</v>
      </c>
      <c r="AQ55" s="101"/>
      <c r="AR55" s="101"/>
      <c r="AS55" s="57"/>
      <c r="AT55" s="86"/>
      <c r="AU55" s="59"/>
      <c r="AV55" s="59"/>
    </row>
    <row r="56" spans="1:48" s="60" customFormat="1" x14ac:dyDescent="0.15">
      <c r="A56" s="53"/>
      <c r="B56" s="123" t="str">
        <f>IF(C56="","",(IFERROR(VLOOKUP(C:C,'Ans og Navn'!A:B,2,0),"Er ikke i arkfane Navn")))</f>
        <v/>
      </c>
      <c r="C56" s="36"/>
      <c r="D56" s="36"/>
      <c r="E56" s="36"/>
      <c r="F56" s="36"/>
      <c r="G56" s="30"/>
      <c r="H56" s="36"/>
      <c r="I56" s="51"/>
      <c r="J56" s="37"/>
      <c r="K56" s="32"/>
      <c r="L56" s="38"/>
      <c r="M56" s="37"/>
      <c r="N56" s="32"/>
      <c r="O56" s="38"/>
      <c r="P56" s="37"/>
      <c r="Q56" s="32"/>
      <c r="R56" s="38"/>
      <c r="S56" s="37"/>
      <c r="T56" s="32"/>
      <c r="U56" s="38"/>
      <c r="V56" s="37"/>
      <c r="W56" s="32"/>
      <c r="X56" s="38"/>
      <c r="Y56" s="37"/>
      <c r="Z56" s="32"/>
      <c r="AA56" s="38"/>
      <c r="AB56" s="37"/>
      <c r="AC56" s="34"/>
      <c r="AD56" s="39"/>
      <c r="AE56" s="77"/>
      <c r="AF56" s="87" t="str">
        <f t="shared" si="5"/>
        <v/>
      </c>
      <c r="AG56" s="88" t="str">
        <f t="shared" si="6"/>
        <v/>
      </c>
      <c r="AH56" s="77"/>
      <c r="AI56" s="163"/>
      <c r="AJ56" s="161"/>
      <c r="AK56" s="89" t="s">
        <v>497</v>
      </c>
      <c r="AL56" s="89" t="s">
        <v>498</v>
      </c>
      <c r="AM56" s="53"/>
      <c r="AN56" s="150"/>
      <c r="AO56" s="103">
        <v>6710</v>
      </c>
      <c r="AP56" s="93" t="s">
        <v>650</v>
      </c>
      <c r="AQ56" s="104"/>
      <c r="AR56" s="104"/>
      <c r="AS56" s="57"/>
      <c r="AT56" s="86"/>
      <c r="AU56" s="59"/>
      <c r="AV56" s="59"/>
    </row>
    <row r="57" spans="1:48" s="60" customFormat="1" x14ac:dyDescent="0.15">
      <c r="A57" s="53"/>
      <c r="B57" s="123" t="str">
        <f>IF(C57="","",(IFERROR(VLOOKUP(C:C,'Ans og Navn'!A:B,2,0),"Er ikke i arkfane Navn")))</f>
        <v/>
      </c>
      <c r="C57" s="36"/>
      <c r="D57" s="36"/>
      <c r="E57" s="36"/>
      <c r="F57" s="36"/>
      <c r="G57" s="30"/>
      <c r="H57" s="36"/>
      <c r="I57" s="51"/>
      <c r="J57" s="37"/>
      <c r="K57" s="32"/>
      <c r="L57" s="38"/>
      <c r="M57" s="37"/>
      <c r="N57" s="32"/>
      <c r="O57" s="38"/>
      <c r="P57" s="37"/>
      <c r="Q57" s="32"/>
      <c r="R57" s="38"/>
      <c r="S57" s="37"/>
      <c r="T57" s="32"/>
      <c r="U57" s="38"/>
      <c r="V57" s="37"/>
      <c r="W57" s="32"/>
      <c r="X57" s="38"/>
      <c r="Y57" s="37"/>
      <c r="Z57" s="32"/>
      <c r="AA57" s="38"/>
      <c r="AB57" s="37"/>
      <c r="AC57" s="34"/>
      <c r="AD57" s="39"/>
      <c r="AE57" s="77"/>
      <c r="AF57" s="87" t="str">
        <f t="shared" si="5"/>
        <v/>
      </c>
      <c r="AG57" s="88" t="str">
        <f t="shared" si="6"/>
        <v/>
      </c>
      <c r="AH57" s="77"/>
      <c r="AI57" s="99" t="s">
        <v>91</v>
      </c>
      <c r="AJ57" s="90" t="s">
        <v>741</v>
      </c>
      <c r="AK57" s="90"/>
      <c r="AL57" s="90"/>
      <c r="AM57" s="53"/>
      <c r="AN57" s="150"/>
      <c r="AO57" s="100">
        <v>6711</v>
      </c>
      <c r="AP57" s="90" t="s">
        <v>651</v>
      </c>
      <c r="AQ57" s="101"/>
      <c r="AR57" s="101"/>
      <c r="AS57" s="57"/>
      <c r="AT57" s="86"/>
      <c r="AU57" s="59"/>
      <c r="AV57" s="59"/>
    </row>
    <row r="58" spans="1:48" s="60" customFormat="1" x14ac:dyDescent="0.15">
      <c r="A58" s="53"/>
      <c r="B58" s="123" t="str">
        <f>IF(C58="","",(IFERROR(VLOOKUP(C:C,'Ans og Navn'!A:B,2,0),"Er ikke i arkfane Navn")))</f>
        <v/>
      </c>
      <c r="C58" s="36"/>
      <c r="D58" s="36"/>
      <c r="E58" s="36"/>
      <c r="F58" s="36"/>
      <c r="G58" s="30"/>
      <c r="H58" s="36"/>
      <c r="I58" s="51"/>
      <c r="J58" s="37"/>
      <c r="K58" s="32"/>
      <c r="L58" s="38"/>
      <c r="M58" s="37"/>
      <c r="N58" s="32"/>
      <c r="O58" s="38"/>
      <c r="P58" s="37"/>
      <c r="Q58" s="32"/>
      <c r="R58" s="38"/>
      <c r="S58" s="37"/>
      <c r="T58" s="32"/>
      <c r="U58" s="38"/>
      <c r="V58" s="37"/>
      <c r="W58" s="32"/>
      <c r="X58" s="38"/>
      <c r="Y58" s="37"/>
      <c r="Z58" s="32"/>
      <c r="AA58" s="38"/>
      <c r="AB58" s="37"/>
      <c r="AC58" s="34"/>
      <c r="AD58" s="39"/>
      <c r="AE58" s="77"/>
      <c r="AF58" s="87" t="str">
        <f t="shared" si="5"/>
        <v/>
      </c>
      <c r="AG58" s="88" t="str">
        <f t="shared" si="6"/>
        <v/>
      </c>
      <c r="AH58" s="77"/>
      <c r="AI58" s="94" t="s">
        <v>93</v>
      </c>
      <c r="AJ58" s="98" t="s">
        <v>535</v>
      </c>
      <c r="AK58" s="95"/>
      <c r="AL58" s="95"/>
      <c r="AM58" s="53"/>
      <c r="AN58" s="150"/>
      <c r="AO58" s="103">
        <v>6712</v>
      </c>
      <c r="AP58" s="93" t="s">
        <v>652</v>
      </c>
      <c r="AQ58" s="104"/>
      <c r="AR58" s="104"/>
      <c r="AS58" s="57"/>
      <c r="AT58" s="86"/>
      <c r="AU58" s="59"/>
      <c r="AV58" s="59"/>
    </row>
    <row r="59" spans="1:48" s="60" customFormat="1" x14ac:dyDescent="0.15">
      <c r="A59" s="53"/>
      <c r="B59" s="123" t="str">
        <f>IF(C59="","",(IFERROR(VLOOKUP(C:C,'Ans og Navn'!A:B,2,0),"Er ikke i arkfane Navn")))</f>
        <v/>
      </c>
      <c r="C59" s="36"/>
      <c r="D59" s="36"/>
      <c r="E59" s="36"/>
      <c r="F59" s="36"/>
      <c r="G59" s="30"/>
      <c r="H59" s="36"/>
      <c r="I59" s="51"/>
      <c r="J59" s="37"/>
      <c r="K59" s="32"/>
      <c r="L59" s="38"/>
      <c r="M59" s="37"/>
      <c r="N59" s="32"/>
      <c r="O59" s="38"/>
      <c r="P59" s="37"/>
      <c r="Q59" s="32"/>
      <c r="R59" s="38"/>
      <c r="S59" s="37"/>
      <c r="T59" s="32"/>
      <c r="U59" s="38"/>
      <c r="V59" s="37"/>
      <c r="W59" s="32"/>
      <c r="X59" s="38"/>
      <c r="Y59" s="37"/>
      <c r="Z59" s="32"/>
      <c r="AA59" s="38"/>
      <c r="AB59" s="37"/>
      <c r="AC59" s="34"/>
      <c r="AD59" s="39"/>
      <c r="AE59" s="77"/>
      <c r="AF59" s="87" t="str">
        <f t="shared" si="5"/>
        <v/>
      </c>
      <c r="AG59" s="88" t="str">
        <f t="shared" si="6"/>
        <v/>
      </c>
      <c r="AH59" s="77"/>
      <c r="AI59" s="99" t="s">
        <v>95</v>
      </c>
      <c r="AJ59" s="105" t="s">
        <v>536</v>
      </c>
      <c r="AK59" s="90"/>
      <c r="AL59" s="90"/>
      <c r="AM59" s="53"/>
      <c r="AN59" s="150"/>
      <c r="AO59" s="100">
        <v>6713</v>
      </c>
      <c r="AP59" s="90" t="s">
        <v>653</v>
      </c>
      <c r="AQ59" s="101"/>
      <c r="AR59" s="101"/>
      <c r="AS59" s="57"/>
      <c r="AT59" s="86"/>
      <c r="AU59" s="59"/>
      <c r="AV59" s="59"/>
    </row>
    <row r="60" spans="1:48" s="60" customFormat="1" x14ac:dyDescent="0.15">
      <c r="A60" s="53"/>
      <c r="B60" s="123" t="str">
        <f>IF(C60="","",(IFERROR(VLOOKUP(C:C,'Ans og Navn'!A:B,2,0),"Er ikke i arkfane Navn")))</f>
        <v/>
      </c>
      <c r="C60" s="36"/>
      <c r="D60" s="36"/>
      <c r="E60" s="36"/>
      <c r="F60" s="36"/>
      <c r="G60" s="30"/>
      <c r="H60" s="36"/>
      <c r="I60" s="51"/>
      <c r="J60" s="37"/>
      <c r="K60" s="32"/>
      <c r="L60" s="38"/>
      <c r="M60" s="37"/>
      <c r="N60" s="32"/>
      <c r="O60" s="38"/>
      <c r="P60" s="37"/>
      <c r="Q60" s="32"/>
      <c r="R60" s="38"/>
      <c r="S60" s="37"/>
      <c r="T60" s="32"/>
      <c r="U60" s="38"/>
      <c r="V60" s="37"/>
      <c r="W60" s="32"/>
      <c r="X60" s="38"/>
      <c r="Y60" s="37"/>
      <c r="Z60" s="32"/>
      <c r="AA60" s="38"/>
      <c r="AB60" s="37"/>
      <c r="AC60" s="34"/>
      <c r="AD60" s="39"/>
      <c r="AE60" s="77"/>
      <c r="AF60" s="87" t="str">
        <f t="shared" si="5"/>
        <v/>
      </c>
      <c r="AG60" s="88" t="str">
        <f t="shared" si="6"/>
        <v/>
      </c>
      <c r="AH60" s="77"/>
      <c r="AI60" s="94" t="s">
        <v>97</v>
      </c>
      <c r="AJ60" s="98" t="s">
        <v>537</v>
      </c>
      <c r="AK60" s="95"/>
      <c r="AL60" s="95"/>
      <c r="AM60" s="53"/>
      <c r="AN60" s="150"/>
      <c r="AO60" s="103">
        <v>6716</v>
      </c>
      <c r="AP60" s="93" t="s">
        <v>654</v>
      </c>
      <c r="AQ60" s="104"/>
      <c r="AR60" s="104"/>
      <c r="AS60" s="57"/>
      <c r="AT60" s="86"/>
      <c r="AU60" s="59"/>
      <c r="AV60" s="59"/>
    </row>
    <row r="61" spans="1:48" s="60" customFormat="1" x14ac:dyDescent="0.15">
      <c r="A61" s="53"/>
      <c r="B61" s="123" t="str">
        <f>IF(C61="","",(IFERROR(VLOOKUP(C:C,'Ans og Navn'!A:B,2,0),"Er ikke i arkfane Navn")))</f>
        <v/>
      </c>
      <c r="C61" s="36"/>
      <c r="D61" s="36"/>
      <c r="E61" s="36"/>
      <c r="F61" s="36"/>
      <c r="G61" s="30"/>
      <c r="H61" s="36"/>
      <c r="I61" s="51"/>
      <c r="J61" s="37"/>
      <c r="K61" s="32"/>
      <c r="L61" s="38"/>
      <c r="M61" s="37"/>
      <c r="N61" s="32"/>
      <c r="O61" s="38"/>
      <c r="P61" s="37"/>
      <c r="Q61" s="32"/>
      <c r="R61" s="38"/>
      <c r="S61" s="37"/>
      <c r="T61" s="32"/>
      <c r="U61" s="38"/>
      <c r="V61" s="37"/>
      <c r="W61" s="32"/>
      <c r="X61" s="38"/>
      <c r="Y61" s="37"/>
      <c r="Z61" s="32"/>
      <c r="AA61" s="38"/>
      <c r="AB61" s="37"/>
      <c r="AC61" s="34"/>
      <c r="AD61" s="39"/>
      <c r="AE61" s="77"/>
      <c r="AF61" s="87" t="str">
        <f t="shared" si="5"/>
        <v/>
      </c>
      <c r="AG61" s="88" t="str">
        <f t="shared" si="6"/>
        <v/>
      </c>
      <c r="AH61" s="77"/>
      <c r="AI61" s="155" t="s">
        <v>99</v>
      </c>
      <c r="AJ61" s="158" t="s">
        <v>542</v>
      </c>
      <c r="AK61" s="96" t="s">
        <v>493</v>
      </c>
      <c r="AL61" s="96" t="s">
        <v>364</v>
      </c>
      <c r="AM61" s="53"/>
      <c r="AN61" s="150"/>
      <c r="AO61" s="100">
        <v>6720</v>
      </c>
      <c r="AP61" s="90" t="s">
        <v>655</v>
      </c>
      <c r="AQ61" s="101"/>
      <c r="AR61" s="101"/>
      <c r="AS61" s="57"/>
      <c r="AT61" s="86"/>
      <c r="AU61" s="59"/>
      <c r="AV61" s="59"/>
    </row>
    <row r="62" spans="1:48" s="60" customFormat="1" x14ac:dyDescent="0.15">
      <c r="A62" s="53"/>
      <c r="B62" s="123" t="str">
        <f>IF(C62="","",(IFERROR(VLOOKUP(C:C,'Ans og Navn'!A:B,2,0),"Er ikke i arkfane Navn")))</f>
        <v/>
      </c>
      <c r="C62" s="36"/>
      <c r="D62" s="36"/>
      <c r="E62" s="36"/>
      <c r="F62" s="36"/>
      <c r="G62" s="30"/>
      <c r="H62" s="36"/>
      <c r="I62" s="51"/>
      <c r="J62" s="37"/>
      <c r="K62" s="32"/>
      <c r="L62" s="38"/>
      <c r="M62" s="37"/>
      <c r="N62" s="32"/>
      <c r="O62" s="38"/>
      <c r="P62" s="37"/>
      <c r="Q62" s="32"/>
      <c r="R62" s="38"/>
      <c r="S62" s="37"/>
      <c r="T62" s="32"/>
      <c r="U62" s="38"/>
      <c r="V62" s="37"/>
      <c r="W62" s="32"/>
      <c r="X62" s="38"/>
      <c r="Y62" s="37"/>
      <c r="Z62" s="32"/>
      <c r="AA62" s="38"/>
      <c r="AB62" s="37"/>
      <c r="AC62" s="34"/>
      <c r="AD62" s="39"/>
      <c r="AE62" s="77"/>
      <c r="AF62" s="87" t="str">
        <f t="shared" si="5"/>
        <v/>
      </c>
      <c r="AG62" s="88" t="str">
        <f t="shared" si="6"/>
        <v/>
      </c>
      <c r="AH62" s="77"/>
      <c r="AI62" s="156"/>
      <c r="AJ62" s="158"/>
      <c r="AK62" s="89" t="s">
        <v>499</v>
      </c>
      <c r="AL62" s="89" t="s">
        <v>403</v>
      </c>
      <c r="AM62" s="53"/>
      <c r="AN62" s="150"/>
      <c r="AO62" s="103">
        <v>6721</v>
      </c>
      <c r="AP62" s="93" t="s">
        <v>656</v>
      </c>
      <c r="AQ62" s="104"/>
      <c r="AR62" s="104"/>
      <c r="AS62" s="57"/>
      <c r="AT62" s="86"/>
      <c r="AU62" s="59"/>
      <c r="AV62" s="59"/>
    </row>
    <row r="63" spans="1:48" s="60" customFormat="1" x14ac:dyDescent="0.15">
      <c r="A63" s="53"/>
      <c r="B63" s="123" t="str">
        <f>IF(C63="","",(IFERROR(VLOOKUP(C:C,'Ans og Navn'!A:B,2,0),"Er ikke i arkfane Navn")))</f>
        <v/>
      </c>
      <c r="C63" s="36"/>
      <c r="D63" s="36"/>
      <c r="E63" s="36"/>
      <c r="F63" s="36"/>
      <c r="G63" s="30"/>
      <c r="H63" s="36"/>
      <c r="I63" s="51"/>
      <c r="J63" s="37"/>
      <c r="K63" s="32"/>
      <c r="L63" s="38"/>
      <c r="M63" s="37"/>
      <c r="N63" s="32"/>
      <c r="O63" s="38"/>
      <c r="P63" s="37"/>
      <c r="Q63" s="32"/>
      <c r="R63" s="38"/>
      <c r="S63" s="37"/>
      <c r="T63" s="32"/>
      <c r="U63" s="38"/>
      <c r="V63" s="37"/>
      <c r="W63" s="32"/>
      <c r="X63" s="38"/>
      <c r="Y63" s="37"/>
      <c r="Z63" s="32"/>
      <c r="AA63" s="38"/>
      <c r="AB63" s="37"/>
      <c r="AC63" s="34"/>
      <c r="AD63" s="39"/>
      <c r="AE63" s="77"/>
      <c r="AF63" s="87" t="str">
        <f t="shared" si="5"/>
        <v/>
      </c>
      <c r="AG63" s="88" t="str">
        <f t="shared" si="6"/>
        <v/>
      </c>
      <c r="AH63" s="77"/>
      <c r="AI63" s="156"/>
      <c r="AJ63" s="158"/>
      <c r="AK63" s="96" t="s">
        <v>500</v>
      </c>
      <c r="AL63" s="96" t="s">
        <v>406</v>
      </c>
      <c r="AM63" s="53"/>
      <c r="AN63" s="150"/>
      <c r="AO63" s="100">
        <v>6760</v>
      </c>
      <c r="AP63" s="90" t="s">
        <v>657</v>
      </c>
      <c r="AQ63" s="101"/>
      <c r="AR63" s="101"/>
      <c r="AS63" s="57"/>
      <c r="AT63" s="86"/>
      <c r="AU63" s="59"/>
      <c r="AV63" s="59"/>
    </row>
    <row r="64" spans="1:48" s="60" customFormat="1" x14ac:dyDescent="0.15">
      <c r="A64" s="53"/>
      <c r="B64" s="123" t="str">
        <f>IF(C64="","",(IFERROR(VLOOKUP(C:C,'Ans og Navn'!A:B,2,0),"Er ikke i arkfane Navn")))</f>
        <v/>
      </c>
      <c r="C64" s="36"/>
      <c r="D64" s="36"/>
      <c r="E64" s="36"/>
      <c r="F64" s="36"/>
      <c r="G64" s="30"/>
      <c r="H64" s="36"/>
      <c r="I64" s="51"/>
      <c r="J64" s="37"/>
      <c r="K64" s="32"/>
      <c r="L64" s="38"/>
      <c r="M64" s="37"/>
      <c r="N64" s="32"/>
      <c r="O64" s="38"/>
      <c r="P64" s="37"/>
      <c r="Q64" s="32"/>
      <c r="R64" s="38"/>
      <c r="S64" s="37"/>
      <c r="T64" s="32"/>
      <c r="U64" s="38"/>
      <c r="V64" s="37"/>
      <c r="W64" s="32"/>
      <c r="X64" s="38"/>
      <c r="Y64" s="37"/>
      <c r="Z64" s="32"/>
      <c r="AA64" s="38"/>
      <c r="AB64" s="37"/>
      <c r="AC64" s="34"/>
      <c r="AD64" s="39"/>
      <c r="AE64" s="77"/>
      <c r="AF64" s="87" t="str">
        <f t="shared" si="5"/>
        <v/>
      </c>
      <c r="AG64" s="88" t="str">
        <f t="shared" si="6"/>
        <v/>
      </c>
      <c r="AH64" s="77"/>
      <c r="AI64" s="156"/>
      <c r="AJ64" s="158"/>
      <c r="AK64" s="89" t="s">
        <v>501</v>
      </c>
      <c r="AL64" s="89" t="s">
        <v>404</v>
      </c>
      <c r="AM64" s="53"/>
      <c r="AN64" s="150"/>
      <c r="AO64" s="103">
        <v>6761</v>
      </c>
      <c r="AP64" s="93" t="s">
        <v>658</v>
      </c>
      <c r="AQ64" s="104"/>
      <c r="AR64" s="104"/>
      <c r="AS64" s="57"/>
      <c r="AT64" s="86"/>
      <c r="AU64" s="59"/>
      <c r="AV64" s="59"/>
    </row>
    <row r="65" spans="1:48" s="60" customFormat="1" x14ac:dyDescent="0.15">
      <c r="A65" s="53"/>
      <c r="B65" s="125" t="str">
        <f>IF(C65="","",(IFERROR(VLOOKUP(C:C,'Ans og Navn'!A:B,2,0),"Er ikke i arkfane Navn")))</f>
        <v/>
      </c>
      <c r="C65" s="41"/>
      <c r="D65" s="41"/>
      <c r="E65" s="41"/>
      <c r="F65" s="41"/>
      <c r="G65" s="42"/>
      <c r="H65" s="41"/>
      <c r="I65" s="52"/>
      <c r="J65" s="43"/>
      <c r="K65" s="44"/>
      <c r="L65" s="45"/>
      <c r="M65" s="43"/>
      <c r="N65" s="44"/>
      <c r="O65" s="45"/>
      <c r="P65" s="43"/>
      <c r="Q65" s="44"/>
      <c r="R65" s="45"/>
      <c r="S65" s="43"/>
      <c r="T65" s="44"/>
      <c r="U65" s="45"/>
      <c r="V65" s="43"/>
      <c r="W65" s="44"/>
      <c r="X65" s="45"/>
      <c r="Y65" s="43"/>
      <c r="Z65" s="44"/>
      <c r="AA65" s="45"/>
      <c r="AB65" s="43"/>
      <c r="AC65" s="46"/>
      <c r="AD65" s="47"/>
      <c r="AE65" s="77"/>
      <c r="AF65" s="106" t="str">
        <f t="shared" si="5"/>
        <v/>
      </c>
      <c r="AG65" s="107" t="str">
        <f t="shared" si="6"/>
        <v/>
      </c>
      <c r="AH65" s="77"/>
      <c r="AI65" s="156"/>
      <c r="AJ65" s="158"/>
      <c r="AK65" s="96" t="s">
        <v>502</v>
      </c>
      <c r="AL65" s="96" t="s">
        <v>405</v>
      </c>
      <c r="AM65" s="53"/>
      <c r="AN65" s="150"/>
      <c r="AO65" s="100">
        <v>6770</v>
      </c>
      <c r="AP65" s="90" t="s">
        <v>659</v>
      </c>
      <c r="AQ65" s="101"/>
      <c r="AR65" s="101"/>
      <c r="AS65" s="57"/>
      <c r="AT65" s="86"/>
      <c r="AU65" s="59"/>
      <c r="AV65" s="59"/>
    </row>
    <row r="66" spans="1:48" s="60" customFormat="1" x14ac:dyDescent="0.15">
      <c r="A66" s="53"/>
      <c r="B66" s="53"/>
      <c r="C66" s="53"/>
      <c r="D66" s="53"/>
      <c r="E66" s="53"/>
      <c r="F66" s="53"/>
      <c r="G66" s="53"/>
      <c r="H66" s="53"/>
      <c r="I66" s="54"/>
      <c r="J66" s="55"/>
      <c r="K66" s="53"/>
      <c r="L66" s="53"/>
      <c r="M66" s="55"/>
      <c r="N66" s="53"/>
      <c r="O66" s="53"/>
      <c r="P66" s="55"/>
      <c r="Q66" s="53"/>
      <c r="R66" s="53"/>
      <c r="S66" s="55"/>
      <c r="T66" s="53"/>
      <c r="U66" s="53"/>
      <c r="V66" s="55"/>
      <c r="W66" s="53"/>
      <c r="X66" s="53"/>
      <c r="Y66" s="55"/>
      <c r="Z66" s="53"/>
      <c r="AA66" s="53"/>
      <c r="AB66" s="55"/>
      <c r="AC66" s="53"/>
      <c r="AD66" s="53"/>
      <c r="AE66" s="53"/>
      <c r="AF66" s="53"/>
      <c r="AG66" s="53"/>
      <c r="AH66" s="53"/>
      <c r="AI66" s="157"/>
      <c r="AJ66" s="158"/>
      <c r="AK66" s="89" t="s">
        <v>490</v>
      </c>
      <c r="AL66" s="89" t="s">
        <v>491</v>
      </c>
      <c r="AM66" s="53"/>
      <c r="AN66" s="150"/>
      <c r="AO66" s="103">
        <v>6780</v>
      </c>
      <c r="AP66" s="93" t="s">
        <v>660</v>
      </c>
      <c r="AQ66" s="104"/>
      <c r="AR66" s="104"/>
      <c r="AS66" s="57"/>
      <c r="AT66" s="86"/>
      <c r="AU66" s="59"/>
      <c r="AV66" s="59"/>
    </row>
    <row r="67" spans="1:48" s="60" customFormat="1" x14ac:dyDescent="0.15">
      <c r="A67" s="53"/>
      <c r="B67" s="53" t="s">
        <v>723</v>
      </c>
      <c r="C67" s="53"/>
      <c r="D67" s="53"/>
      <c r="E67" s="53"/>
      <c r="F67" s="53"/>
      <c r="G67" s="53"/>
      <c r="H67" s="53"/>
      <c r="I67" s="54"/>
      <c r="J67" s="55"/>
      <c r="K67" s="53" t="s">
        <v>737</v>
      </c>
      <c r="L67" s="53"/>
      <c r="M67" s="55"/>
      <c r="N67" s="53"/>
      <c r="O67" s="53"/>
      <c r="P67" s="55"/>
      <c r="Q67" s="53"/>
      <c r="R67" s="53"/>
      <c r="S67" s="55"/>
      <c r="T67" s="53"/>
      <c r="U67" s="53"/>
      <c r="V67" s="55"/>
      <c r="W67" s="53"/>
      <c r="X67" s="53"/>
      <c r="Y67" s="55"/>
      <c r="Z67" s="53"/>
      <c r="AA67" s="53"/>
      <c r="AB67" s="55"/>
      <c r="AC67" s="53"/>
      <c r="AD67" s="53"/>
      <c r="AE67" s="53"/>
      <c r="AF67" s="53"/>
      <c r="AG67" s="53"/>
      <c r="AH67" s="53"/>
      <c r="AI67" s="94" t="s">
        <v>101</v>
      </c>
      <c r="AJ67" s="98" t="s">
        <v>561</v>
      </c>
      <c r="AK67" s="95"/>
      <c r="AL67" s="95"/>
      <c r="AM67" s="53"/>
      <c r="AN67" s="150"/>
      <c r="AO67" s="100">
        <v>6781</v>
      </c>
      <c r="AP67" s="90" t="s">
        <v>661</v>
      </c>
      <c r="AQ67" s="101"/>
      <c r="AR67" s="101"/>
      <c r="AS67" s="57"/>
      <c r="AT67" s="86"/>
      <c r="AU67" s="59"/>
      <c r="AV67" s="59"/>
    </row>
    <row r="68" spans="1:48" s="60" customFormat="1" x14ac:dyDescent="0.15">
      <c r="A68" s="53"/>
      <c r="B68" s="136"/>
      <c r="C68" s="137"/>
      <c r="D68" s="137"/>
      <c r="E68" s="137"/>
      <c r="F68" s="137"/>
      <c r="G68" s="137"/>
      <c r="H68" s="137"/>
      <c r="I68" s="138"/>
      <c r="J68" s="55"/>
      <c r="K68" s="159"/>
      <c r="L68" s="159"/>
      <c r="M68" s="159"/>
      <c r="N68" s="159"/>
      <c r="O68" s="159"/>
      <c r="P68" s="159"/>
      <c r="Q68" s="159"/>
      <c r="R68" s="159"/>
      <c r="S68" s="159"/>
      <c r="T68" s="159"/>
      <c r="U68" s="159"/>
      <c r="V68" s="159"/>
      <c r="W68" s="159"/>
      <c r="X68" s="53"/>
      <c r="Y68" s="55"/>
      <c r="Z68" s="53"/>
      <c r="AA68" s="53"/>
      <c r="AB68" s="55"/>
      <c r="AC68" s="53"/>
      <c r="AD68" s="53"/>
      <c r="AE68" s="53"/>
      <c r="AF68" s="53"/>
      <c r="AG68" s="53"/>
      <c r="AH68" s="53"/>
      <c r="AI68" s="155" t="s">
        <v>103</v>
      </c>
      <c r="AJ68" s="169" t="s">
        <v>720</v>
      </c>
      <c r="AK68" s="96" t="s">
        <v>503</v>
      </c>
      <c r="AL68" s="96" t="s">
        <v>504</v>
      </c>
      <c r="AM68" s="53"/>
      <c r="AN68" s="150"/>
      <c r="AO68" s="103">
        <v>6783</v>
      </c>
      <c r="AP68" s="93" t="s">
        <v>662</v>
      </c>
      <c r="AQ68" s="104"/>
      <c r="AR68" s="104"/>
      <c r="AS68" s="57"/>
      <c r="AT68" s="58"/>
      <c r="AU68" s="59"/>
      <c r="AV68" s="59"/>
    </row>
    <row r="69" spans="1:48" s="60" customFormat="1" x14ac:dyDescent="0.15">
      <c r="A69" s="53"/>
      <c r="B69" s="139"/>
      <c r="C69" s="140"/>
      <c r="D69" s="140"/>
      <c r="E69" s="140"/>
      <c r="F69" s="140"/>
      <c r="G69" s="140"/>
      <c r="H69" s="140"/>
      <c r="I69" s="141"/>
      <c r="J69" s="55"/>
      <c r="K69" s="159"/>
      <c r="L69" s="159"/>
      <c r="M69" s="159"/>
      <c r="N69" s="159"/>
      <c r="O69" s="159"/>
      <c r="P69" s="159"/>
      <c r="Q69" s="159"/>
      <c r="R69" s="159"/>
      <c r="S69" s="159"/>
      <c r="T69" s="159"/>
      <c r="U69" s="159"/>
      <c r="V69" s="159"/>
      <c r="W69" s="159"/>
      <c r="X69" s="53"/>
      <c r="Y69" s="55"/>
      <c r="Z69" s="53"/>
      <c r="AA69" s="53"/>
      <c r="AB69" s="55"/>
      <c r="AC69" s="53"/>
      <c r="AD69" s="53"/>
      <c r="AE69" s="53"/>
      <c r="AF69" s="53"/>
      <c r="AG69" s="53"/>
      <c r="AH69" s="53"/>
      <c r="AI69" s="157"/>
      <c r="AJ69" s="169"/>
      <c r="AK69" s="89" t="s">
        <v>505</v>
      </c>
      <c r="AL69" s="89" t="s">
        <v>506</v>
      </c>
      <c r="AM69" s="53"/>
      <c r="AN69" s="150"/>
      <c r="AO69" s="100">
        <v>6784</v>
      </c>
      <c r="AP69" s="90" t="s">
        <v>663</v>
      </c>
      <c r="AQ69" s="101"/>
      <c r="AR69" s="101"/>
      <c r="AS69" s="57"/>
      <c r="AT69" s="58"/>
      <c r="AU69" s="59"/>
      <c r="AV69" s="59"/>
    </row>
    <row r="70" spans="1:48" s="60" customFormat="1" x14ac:dyDescent="0.15">
      <c r="A70" s="53"/>
      <c r="B70" s="139"/>
      <c r="C70" s="140"/>
      <c r="D70" s="140"/>
      <c r="E70" s="140"/>
      <c r="F70" s="140"/>
      <c r="G70" s="140"/>
      <c r="H70" s="140"/>
      <c r="I70" s="141"/>
      <c r="J70" s="55"/>
      <c r="K70" s="53"/>
      <c r="L70" s="53"/>
      <c r="M70" s="55"/>
      <c r="N70" s="53"/>
      <c r="O70" s="53"/>
      <c r="P70" s="55"/>
      <c r="Q70" s="53"/>
      <c r="R70" s="53"/>
      <c r="S70" s="55"/>
      <c r="T70" s="53"/>
      <c r="U70" s="53"/>
      <c r="V70" s="55"/>
      <c r="W70" s="53"/>
      <c r="X70" s="53"/>
      <c r="Y70" s="55"/>
      <c r="Z70" s="53"/>
      <c r="AA70" s="53"/>
      <c r="AB70" s="55"/>
      <c r="AC70" s="53"/>
      <c r="AD70" s="53"/>
      <c r="AE70" s="53"/>
      <c r="AF70" s="53"/>
      <c r="AG70" s="53"/>
      <c r="AH70" s="53"/>
      <c r="AI70" s="162" t="s">
        <v>105</v>
      </c>
      <c r="AJ70" s="161" t="s">
        <v>560</v>
      </c>
      <c r="AK70" s="96" t="s">
        <v>503</v>
      </c>
      <c r="AL70" s="96" t="s">
        <v>504</v>
      </c>
      <c r="AM70" s="53"/>
      <c r="AN70" s="150"/>
      <c r="AO70" s="103">
        <v>6785</v>
      </c>
      <c r="AP70" s="93" t="s">
        <v>664</v>
      </c>
      <c r="AQ70" s="104"/>
      <c r="AR70" s="104"/>
      <c r="AS70" s="57"/>
      <c r="AT70" s="58"/>
      <c r="AU70" s="59"/>
      <c r="AV70" s="59"/>
    </row>
    <row r="71" spans="1:48" s="60" customFormat="1" x14ac:dyDescent="0.15">
      <c r="A71" s="53"/>
      <c r="B71" s="139"/>
      <c r="C71" s="140"/>
      <c r="D71" s="140"/>
      <c r="E71" s="140"/>
      <c r="F71" s="140"/>
      <c r="G71" s="140"/>
      <c r="H71" s="140"/>
      <c r="I71" s="141"/>
      <c r="J71" s="55"/>
      <c r="K71" s="53"/>
      <c r="L71" s="53"/>
      <c r="M71" s="55"/>
      <c r="N71" s="53"/>
      <c r="O71" s="53"/>
      <c r="P71" s="55"/>
      <c r="Q71" s="53"/>
      <c r="R71" s="53"/>
      <c r="S71" s="55"/>
      <c r="T71" s="53"/>
      <c r="U71" s="53"/>
      <c r="V71" s="55"/>
      <c r="W71" s="53"/>
      <c r="X71" s="53"/>
      <c r="Y71" s="55"/>
      <c r="Z71" s="53"/>
      <c r="AA71" s="53"/>
      <c r="AB71" s="55"/>
      <c r="AC71" s="53"/>
      <c r="AD71" s="53"/>
      <c r="AE71" s="53"/>
      <c r="AF71" s="53"/>
      <c r="AG71" s="53"/>
      <c r="AH71" s="53"/>
      <c r="AI71" s="163"/>
      <c r="AJ71" s="161"/>
      <c r="AK71" s="89" t="s">
        <v>505</v>
      </c>
      <c r="AL71" s="89" t="s">
        <v>506</v>
      </c>
      <c r="AM71" s="53"/>
      <c r="AN71" s="150"/>
      <c r="AO71" s="100">
        <v>6790</v>
      </c>
      <c r="AP71" s="90" t="s">
        <v>665</v>
      </c>
      <c r="AQ71" s="101"/>
      <c r="AR71" s="101"/>
      <c r="AS71" s="57"/>
      <c r="AT71" s="58"/>
      <c r="AU71" s="59"/>
      <c r="AV71" s="59"/>
    </row>
    <row r="72" spans="1:48" s="60" customFormat="1" x14ac:dyDescent="0.15">
      <c r="A72" s="53"/>
      <c r="B72" s="139"/>
      <c r="C72" s="140"/>
      <c r="D72" s="140"/>
      <c r="E72" s="140"/>
      <c r="F72" s="140"/>
      <c r="G72" s="140"/>
      <c r="H72" s="140"/>
      <c r="I72" s="141"/>
      <c r="J72" s="55"/>
      <c r="K72" s="53"/>
      <c r="L72" s="53"/>
      <c r="M72" s="55"/>
      <c r="N72" s="53"/>
      <c r="O72" s="53"/>
      <c r="P72" s="55"/>
      <c r="Q72" s="53"/>
      <c r="R72" s="53"/>
      <c r="S72" s="55"/>
      <c r="T72" s="53"/>
      <c r="U72" s="53"/>
      <c r="V72" s="55"/>
      <c r="W72" s="53"/>
      <c r="X72" s="53"/>
      <c r="Y72" s="55"/>
      <c r="Z72" s="53"/>
      <c r="AA72" s="53"/>
      <c r="AB72" s="55"/>
      <c r="AC72" s="53"/>
      <c r="AD72" s="53"/>
      <c r="AE72" s="53"/>
      <c r="AF72" s="53"/>
      <c r="AG72" s="53"/>
      <c r="AH72" s="53"/>
      <c r="AI72" s="99" t="s">
        <v>107</v>
      </c>
      <c r="AJ72" s="105" t="s">
        <v>538</v>
      </c>
      <c r="AK72" s="89"/>
      <c r="AL72" s="89" t="s">
        <v>109</v>
      </c>
      <c r="AM72" s="53"/>
      <c r="AN72" s="150"/>
      <c r="AO72" s="103">
        <v>6800</v>
      </c>
      <c r="AP72" s="93" t="s">
        <v>666</v>
      </c>
      <c r="AQ72" s="104"/>
      <c r="AR72" s="104"/>
      <c r="AS72" s="57"/>
      <c r="AT72" s="58"/>
      <c r="AU72" s="59"/>
      <c r="AV72" s="59"/>
    </row>
    <row r="73" spans="1:48" s="60" customFormat="1" x14ac:dyDescent="0.15">
      <c r="A73" s="53"/>
      <c r="B73" s="139"/>
      <c r="C73" s="140"/>
      <c r="D73" s="140"/>
      <c r="E73" s="140"/>
      <c r="F73" s="140"/>
      <c r="G73" s="140"/>
      <c r="H73" s="140"/>
      <c r="I73" s="141"/>
      <c r="J73" s="55"/>
      <c r="K73" s="53"/>
      <c r="L73" s="53"/>
      <c r="M73" s="55"/>
      <c r="N73" s="53"/>
      <c r="O73" s="53"/>
      <c r="P73" s="55"/>
      <c r="Q73" s="53"/>
      <c r="R73" s="53"/>
      <c r="S73" s="55"/>
      <c r="T73" s="53"/>
      <c r="U73" s="53"/>
      <c r="V73" s="55"/>
      <c r="W73" s="53"/>
      <c r="X73" s="53"/>
      <c r="Y73" s="55"/>
      <c r="Z73" s="53"/>
      <c r="AA73" s="53"/>
      <c r="AB73" s="55"/>
      <c r="AC73" s="53"/>
      <c r="AD73" s="53"/>
      <c r="AE73" s="53"/>
      <c r="AF73" s="53"/>
      <c r="AG73" s="53"/>
      <c r="AH73" s="53"/>
      <c r="AI73" s="162" t="s">
        <v>109</v>
      </c>
      <c r="AJ73" s="167" t="s">
        <v>539</v>
      </c>
      <c r="AK73" s="96" t="s">
        <v>492</v>
      </c>
      <c r="AL73" s="96" t="s">
        <v>379</v>
      </c>
      <c r="AM73" s="53"/>
      <c r="AN73" s="150"/>
      <c r="AO73" s="100">
        <v>6801</v>
      </c>
      <c r="AP73" s="90" t="s">
        <v>667</v>
      </c>
      <c r="AQ73" s="101"/>
      <c r="AR73" s="101"/>
      <c r="AS73" s="57"/>
      <c r="AT73" s="58"/>
      <c r="AU73" s="59"/>
      <c r="AV73" s="59"/>
    </row>
    <row r="74" spans="1:48" s="60" customFormat="1" x14ac:dyDescent="0.15">
      <c r="A74" s="53"/>
      <c r="B74" s="139"/>
      <c r="C74" s="140"/>
      <c r="D74" s="140"/>
      <c r="E74" s="140"/>
      <c r="F74" s="140"/>
      <c r="G74" s="140"/>
      <c r="H74" s="140"/>
      <c r="I74" s="141"/>
      <c r="J74" s="55"/>
      <c r="K74" s="53"/>
      <c r="L74" s="53"/>
      <c r="M74" s="55"/>
      <c r="N74" s="53"/>
      <c r="O74" s="53"/>
      <c r="P74" s="55"/>
      <c r="Q74" s="53"/>
      <c r="R74" s="53"/>
      <c r="S74" s="55"/>
      <c r="T74" s="53"/>
      <c r="U74" s="53"/>
      <c r="V74" s="55"/>
      <c r="W74" s="53"/>
      <c r="X74" s="53"/>
      <c r="Y74" s="55"/>
      <c r="Z74" s="53"/>
      <c r="AA74" s="53"/>
      <c r="AB74" s="55"/>
      <c r="AC74" s="53"/>
      <c r="AD74" s="53"/>
      <c r="AE74" s="53"/>
      <c r="AF74" s="53"/>
      <c r="AG74" s="53"/>
      <c r="AH74" s="53"/>
      <c r="AI74" s="168"/>
      <c r="AJ74" s="167"/>
      <c r="AK74" s="89" t="s">
        <v>499</v>
      </c>
      <c r="AL74" s="89" t="s">
        <v>403</v>
      </c>
      <c r="AM74" s="53"/>
      <c r="AN74" s="150"/>
      <c r="AO74" s="103">
        <v>6802</v>
      </c>
      <c r="AP74" s="93" t="s">
        <v>668</v>
      </c>
      <c r="AQ74" s="104"/>
      <c r="AR74" s="104"/>
      <c r="AS74" s="57"/>
      <c r="AT74" s="58"/>
      <c r="AU74" s="59"/>
      <c r="AV74" s="59"/>
    </row>
    <row r="75" spans="1:48" s="60" customFormat="1" x14ac:dyDescent="0.15">
      <c r="A75" s="53"/>
      <c r="B75" s="139"/>
      <c r="C75" s="140"/>
      <c r="D75" s="140"/>
      <c r="E75" s="140"/>
      <c r="F75" s="140"/>
      <c r="G75" s="140"/>
      <c r="H75" s="140"/>
      <c r="I75" s="141"/>
      <c r="J75" s="55"/>
      <c r="K75" s="53"/>
      <c r="L75" s="53"/>
      <c r="M75" s="55"/>
      <c r="N75" s="53"/>
      <c r="O75" s="53"/>
      <c r="P75" s="55"/>
      <c r="Q75" s="53"/>
      <c r="R75" s="53"/>
      <c r="S75" s="55"/>
      <c r="T75" s="53"/>
      <c r="U75" s="53"/>
      <c r="V75" s="55"/>
      <c r="W75" s="53"/>
      <c r="X75" s="53"/>
      <c r="Y75" s="55"/>
      <c r="Z75" s="53"/>
      <c r="AA75" s="53"/>
      <c r="AB75" s="55"/>
      <c r="AC75" s="53"/>
      <c r="AD75" s="53"/>
      <c r="AE75" s="53"/>
      <c r="AF75" s="53"/>
      <c r="AG75" s="53"/>
      <c r="AH75" s="53"/>
      <c r="AI75" s="168"/>
      <c r="AJ75" s="167"/>
      <c r="AK75" s="96" t="s">
        <v>500</v>
      </c>
      <c r="AL75" s="96" t="s">
        <v>406</v>
      </c>
      <c r="AM75" s="53"/>
      <c r="AN75" s="150"/>
      <c r="AO75" s="100">
        <v>6810</v>
      </c>
      <c r="AP75" s="90" t="s">
        <v>669</v>
      </c>
      <c r="AQ75" s="101"/>
      <c r="AR75" s="101"/>
      <c r="AS75" s="57"/>
      <c r="AT75" s="58"/>
      <c r="AU75" s="59"/>
      <c r="AV75" s="59"/>
    </row>
    <row r="76" spans="1:48" s="60" customFormat="1" x14ac:dyDescent="0.15">
      <c r="A76" s="53"/>
      <c r="B76" s="139"/>
      <c r="C76" s="140"/>
      <c r="D76" s="140"/>
      <c r="E76" s="140"/>
      <c r="F76" s="140"/>
      <c r="G76" s="140"/>
      <c r="H76" s="140"/>
      <c r="I76" s="141"/>
      <c r="J76" s="55"/>
      <c r="K76" s="53"/>
      <c r="L76" s="53"/>
      <c r="M76" s="55"/>
      <c r="N76" s="53"/>
      <c r="O76" s="53"/>
      <c r="P76" s="55"/>
      <c r="Q76" s="53"/>
      <c r="R76" s="53"/>
      <c r="S76" s="55"/>
      <c r="T76" s="53"/>
      <c r="U76" s="53"/>
      <c r="V76" s="55"/>
      <c r="W76" s="53"/>
      <c r="X76" s="53"/>
      <c r="Y76" s="55"/>
      <c r="Z76" s="53"/>
      <c r="AA76" s="53"/>
      <c r="AB76" s="55"/>
      <c r="AC76" s="53"/>
      <c r="AD76" s="53"/>
      <c r="AE76" s="53"/>
      <c r="AF76" s="53"/>
      <c r="AG76" s="53"/>
      <c r="AH76" s="53"/>
      <c r="AI76" s="168"/>
      <c r="AJ76" s="167"/>
      <c r="AK76" s="89" t="s">
        <v>507</v>
      </c>
      <c r="AL76" s="89" t="s">
        <v>508</v>
      </c>
      <c r="AM76" s="53"/>
      <c r="AN76" s="150"/>
      <c r="AO76" s="103">
        <v>6811</v>
      </c>
      <c r="AP76" s="93" t="s">
        <v>462</v>
      </c>
      <c r="AQ76" s="104"/>
      <c r="AR76" s="104"/>
      <c r="AS76" s="57"/>
      <c r="AT76" s="58"/>
      <c r="AU76" s="59"/>
      <c r="AV76" s="59"/>
    </row>
    <row r="77" spans="1:48" s="60" customFormat="1" x14ac:dyDescent="0.15">
      <c r="A77" s="53"/>
      <c r="B77" s="139"/>
      <c r="C77" s="140"/>
      <c r="D77" s="140"/>
      <c r="E77" s="140"/>
      <c r="F77" s="140"/>
      <c r="G77" s="140"/>
      <c r="H77" s="140"/>
      <c r="I77" s="141"/>
      <c r="J77" s="55"/>
      <c r="K77" s="53"/>
      <c r="L77" s="53"/>
      <c r="M77" s="55"/>
      <c r="N77" s="53"/>
      <c r="O77" s="53"/>
      <c r="P77" s="55"/>
      <c r="Q77" s="53"/>
      <c r="R77" s="53"/>
      <c r="S77" s="55"/>
      <c r="T77" s="53"/>
      <c r="U77" s="53"/>
      <c r="V77" s="55"/>
      <c r="W77" s="53"/>
      <c r="X77" s="53"/>
      <c r="Y77" s="55"/>
      <c r="Z77" s="53"/>
      <c r="AA77" s="53"/>
      <c r="AB77" s="55"/>
      <c r="AC77" s="53"/>
      <c r="AD77" s="53"/>
      <c r="AE77" s="53"/>
      <c r="AF77" s="53"/>
      <c r="AG77" s="53"/>
      <c r="AH77" s="53"/>
      <c r="AI77" s="168"/>
      <c r="AJ77" s="167"/>
      <c r="AK77" s="96" t="s">
        <v>509</v>
      </c>
      <c r="AL77" s="96" t="s">
        <v>408</v>
      </c>
      <c r="AM77" s="53"/>
      <c r="AN77" s="150"/>
      <c r="AO77" s="100">
        <v>6812</v>
      </c>
      <c r="AP77" s="90" t="s">
        <v>670</v>
      </c>
      <c r="AQ77" s="101"/>
      <c r="AR77" s="101"/>
      <c r="AS77" s="57"/>
      <c r="AT77" s="58"/>
      <c r="AU77" s="59"/>
      <c r="AV77" s="59"/>
    </row>
    <row r="78" spans="1:48" s="60" customFormat="1" x14ac:dyDescent="0.15">
      <c r="A78" s="53"/>
      <c r="B78" s="139"/>
      <c r="C78" s="140"/>
      <c r="D78" s="140"/>
      <c r="E78" s="140"/>
      <c r="F78" s="140"/>
      <c r="G78" s="140"/>
      <c r="H78" s="140"/>
      <c r="I78" s="141"/>
      <c r="J78" s="55"/>
      <c r="K78" s="53"/>
      <c r="L78" s="53"/>
      <c r="M78" s="55"/>
      <c r="N78" s="53"/>
      <c r="O78" s="53"/>
      <c r="P78" s="55"/>
      <c r="Q78" s="53"/>
      <c r="R78" s="53"/>
      <c r="S78" s="55"/>
      <c r="T78" s="53"/>
      <c r="U78" s="53"/>
      <c r="V78" s="55"/>
      <c r="W78" s="53"/>
      <c r="X78" s="53"/>
      <c r="Y78" s="55"/>
      <c r="Z78" s="53"/>
      <c r="AA78" s="53"/>
      <c r="AB78" s="55"/>
      <c r="AC78" s="53"/>
      <c r="AD78" s="53"/>
      <c r="AE78" s="53"/>
      <c r="AF78" s="53"/>
      <c r="AG78" s="53"/>
      <c r="AH78" s="53"/>
      <c r="AI78" s="168"/>
      <c r="AJ78" s="167"/>
      <c r="AK78" s="89" t="s">
        <v>510</v>
      </c>
      <c r="AL78" s="89" t="s">
        <v>409</v>
      </c>
      <c r="AM78" s="53"/>
      <c r="AN78" s="150"/>
      <c r="AO78" s="93">
        <v>6820</v>
      </c>
      <c r="AP78" s="93" t="s">
        <v>463</v>
      </c>
      <c r="AQ78" s="93"/>
      <c r="AR78" s="93"/>
      <c r="AS78" s="57"/>
      <c r="AT78" s="58"/>
      <c r="AU78" s="59"/>
      <c r="AV78" s="59"/>
    </row>
    <row r="79" spans="1:48" s="60" customFormat="1" x14ac:dyDescent="0.15">
      <c r="A79" s="53"/>
      <c r="B79" s="142"/>
      <c r="C79" s="143"/>
      <c r="D79" s="143"/>
      <c r="E79" s="143"/>
      <c r="F79" s="143"/>
      <c r="G79" s="143"/>
      <c r="H79" s="143"/>
      <c r="I79" s="144"/>
      <c r="J79" s="55"/>
      <c r="K79" s="53"/>
      <c r="L79" s="53"/>
      <c r="M79" s="55"/>
      <c r="N79" s="53"/>
      <c r="O79" s="53"/>
      <c r="P79" s="55"/>
      <c r="Q79" s="53"/>
      <c r="R79" s="53"/>
      <c r="S79" s="55"/>
      <c r="T79" s="53"/>
      <c r="U79" s="53"/>
      <c r="V79" s="55"/>
      <c r="W79" s="53"/>
      <c r="X79" s="53"/>
      <c r="Y79" s="55"/>
      <c r="Z79" s="53"/>
      <c r="AA79" s="53"/>
      <c r="AB79" s="55"/>
      <c r="AC79" s="53"/>
      <c r="AD79" s="53"/>
      <c r="AE79" s="53"/>
      <c r="AF79" s="53"/>
      <c r="AG79" s="53"/>
      <c r="AH79" s="53"/>
      <c r="AI79" s="168"/>
      <c r="AJ79" s="167"/>
      <c r="AK79" s="96" t="s">
        <v>511</v>
      </c>
      <c r="AL79" s="96" t="s">
        <v>410</v>
      </c>
      <c r="AM79" s="53"/>
      <c r="AN79" s="150"/>
      <c r="AO79" s="100">
        <v>6824</v>
      </c>
      <c r="AP79" s="90" t="s">
        <v>671</v>
      </c>
      <c r="AQ79" s="101"/>
      <c r="AR79" s="101"/>
      <c r="AS79" s="57"/>
      <c r="AT79" s="58"/>
      <c r="AU79" s="59"/>
      <c r="AV79" s="59"/>
    </row>
    <row r="80" spans="1:48" s="60" customFormat="1" x14ac:dyDescent="0.15">
      <c r="A80" s="53"/>
      <c r="B80" s="53"/>
      <c r="C80" s="53"/>
      <c r="D80" s="53"/>
      <c r="E80" s="53"/>
      <c r="F80" s="53"/>
      <c r="G80" s="53"/>
      <c r="H80" s="53"/>
      <c r="I80" s="54"/>
      <c r="J80" s="55"/>
      <c r="K80" s="53"/>
      <c r="L80" s="53"/>
      <c r="M80" s="55"/>
      <c r="N80" s="53"/>
      <c r="O80" s="53"/>
      <c r="P80" s="55"/>
      <c r="Q80" s="53"/>
      <c r="R80" s="53"/>
      <c r="S80" s="55"/>
      <c r="T80" s="53"/>
      <c r="U80" s="53"/>
      <c r="V80" s="55"/>
      <c r="W80" s="53"/>
      <c r="X80" s="53"/>
      <c r="Y80" s="55"/>
      <c r="Z80" s="53"/>
      <c r="AA80" s="53"/>
      <c r="AB80" s="55"/>
      <c r="AC80" s="53"/>
      <c r="AD80" s="53"/>
      <c r="AE80" s="53"/>
      <c r="AF80" s="53"/>
      <c r="AG80" s="53"/>
      <c r="AH80" s="53"/>
      <c r="AI80" s="168"/>
      <c r="AJ80" s="167"/>
      <c r="AK80" s="89" t="s">
        <v>512</v>
      </c>
      <c r="AL80" s="89" t="s">
        <v>411</v>
      </c>
      <c r="AM80" s="53"/>
      <c r="AN80" s="150"/>
      <c r="AO80" s="93">
        <v>6842</v>
      </c>
      <c r="AP80" s="93" t="s">
        <v>672</v>
      </c>
      <c r="AQ80" s="93"/>
      <c r="AR80" s="93"/>
      <c r="AS80" s="57"/>
      <c r="AT80" s="58"/>
      <c r="AU80" s="59"/>
      <c r="AV80" s="59"/>
    </row>
    <row r="81" spans="1:48" s="60" customFormat="1" x14ac:dyDescent="0.15">
      <c r="A81" s="53"/>
      <c r="B81" s="53"/>
      <c r="C81" s="53"/>
      <c r="D81" s="53"/>
      <c r="E81" s="53"/>
      <c r="F81" s="53"/>
      <c r="G81" s="53"/>
      <c r="H81" s="53"/>
      <c r="I81" s="54"/>
      <c r="J81" s="55"/>
      <c r="K81" s="53"/>
      <c r="L81" s="53"/>
      <c r="M81" s="55"/>
      <c r="N81" s="53"/>
      <c r="O81" s="53"/>
      <c r="P81" s="55"/>
      <c r="Q81" s="53"/>
      <c r="R81" s="53"/>
      <c r="S81" s="55"/>
      <c r="T81" s="53"/>
      <c r="U81" s="53"/>
      <c r="V81" s="55"/>
      <c r="W81" s="53"/>
      <c r="X81" s="53"/>
      <c r="Y81" s="55"/>
      <c r="Z81" s="53"/>
      <c r="AA81" s="53"/>
      <c r="AB81" s="55"/>
      <c r="AC81" s="53"/>
      <c r="AD81" s="53"/>
      <c r="AE81" s="53"/>
      <c r="AF81" s="53"/>
      <c r="AG81" s="53"/>
      <c r="AH81" s="53"/>
      <c r="AI81" s="168"/>
      <c r="AJ81" s="167"/>
      <c r="AK81" s="96" t="s">
        <v>513</v>
      </c>
      <c r="AL81" s="96" t="s">
        <v>412</v>
      </c>
      <c r="AM81" s="53"/>
      <c r="AN81" s="150"/>
      <c r="AO81" s="100">
        <v>6860</v>
      </c>
      <c r="AP81" s="90" t="s">
        <v>673</v>
      </c>
      <c r="AQ81" s="101"/>
      <c r="AR81" s="101"/>
      <c r="AS81" s="57"/>
      <c r="AT81" s="58"/>
      <c r="AU81" s="59"/>
      <c r="AV81" s="59"/>
    </row>
    <row r="82" spans="1:48" s="60" customFormat="1" x14ac:dyDescent="0.15">
      <c r="A82" s="53"/>
      <c r="B82" s="53"/>
      <c r="C82" s="53"/>
      <c r="D82" s="53"/>
      <c r="E82" s="53"/>
      <c r="F82" s="53"/>
      <c r="G82" s="53"/>
      <c r="H82" s="53"/>
      <c r="I82" s="54"/>
      <c r="J82" s="55"/>
      <c r="K82" s="53"/>
      <c r="L82" s="53"/>
      <c r="M82" s="55"/>
      <c r="N82" s="53"/>
      <c r="O82" s="53"/>
      <c r="P82" s="55"/>
      <c r="Q82" s="53"/>
      <c r="R82" s="53"/>
      <c r="S82" s="55"/>
      <c r="T82" s="53"/>
      <c r="U82" s="53"/>
      <c r="V82" s="55"/>
      <c r="W82" s="53"/>
      <c r="X82" s="53"/>
      <c r="Y82" s="55"/>
      <c r="Z82" s="53"/>
      <c r="AA82" s="53"/>
      <c r="AB82" s="55"/>
      <c r="AC82" s="53"/>
      <c r="AD82" s="53"/>
      <c r="AE82" s="53"/>
      <c r="AF82" s="53"/>
      <c r="AG82" s="53"/>
      <c r="AH82" s="53"/>
      <c r="AI82" s="168"/>
      <c r="AJ82" s="167"/>
      <c r="AK82" s="89" t="s">
        <v>514</v>
      </c>
      <c r="AL82" s="89" t="s">
        <v>413</v>
      </c>
      <c r="AM82" s="53"/>
      <c r="AN82" s="150"/>
      <c r="AO82" s="103">
        <v>6870</v>
      </c>
      <c r="AP82" s="93" t="s">
        <v>674</v>
      </c>
      <c r="AQ82" s="104"/>
      <c r="AR82" s="104"/>
      <c r="AS82" s="57"/>
      <c r="AT82" s="58"/>
      <c r="AU82" s="59"/>
      <c r="AV82" s="59"/>
    </row>
    <row r="83" spans="1:48" s="60" customFormat="1" x14ac:dyDescent="0.15">
      <c r="A83" s="53"/>
      <c r="B83" s="53"/>
      <c r="C83" s="53"/>
      <c r="D83" s="53"/>
      <c r="E83" s="53"/>
      <c r="F83" s="53"/>
      <c r="G83" s="53"/>
      <c r="H83" s="53"/>
      <c r="I83" s="54"/>
      <c r="J83" s="55"/>
      <c r="K83" s="53"/>
      <c r="L83" s="53"/>
      <c r="M83" s="55"/>
      <c r="N83" s="53"/>
      <c r="O83" s="53"/>
      <c r="P83" s="55"/>
      <c r="Q83" s="53"/>
      <c r="R83" s="53"/>
      <c r="S83" s="55"/>
      <c r="T83" s="53"/>
      <c r="U83" s="53"/>
      <c r="V83" s="55"/>
      <c r="W83" s="53"/>
      <c r="X83" s="53"/>
      <c r="Y83" s="55"/>
      <c r="Z83" s="53"/>
      <c r="AA83" s="53"/>
      <c r="AB83" s="55"/>
      <c r="AC83" s="53"/>
      <c r="AD83" s="53"/>
      <c r="AE83" s="53"/>
      <c r="AF83" s="53"/>
      <c r="AG83" s="53"/>
      <c r="AH83" s="53"/>
      <c r="AI83" s="168"/>
      <c r="AJ83" s="167"/>
      <c r="AK83" s="96" t="s">
        <v>515</v>
      </c>
      <c r="AL83" s="96" t="s">
        <v>414</v>
      </c>
      <c r="AM83" s="53"/>
      <c r="AN83" s="150"/>
      <c r="AO83" s="100">
        <v>6880</v>
      </c>
      <c r="AP83" s="90" t="s">
        <v>675</v>
      </c>
      <c r="AQ83" s="101"/>
      <c r="AR83" s="101"/>
      <c r="AS83" s="57"/>
      <c r="AT83" s="58"/>
      <c r="AU83" s="59"/>
      <c r="AV83" s="59"/>
    </row>
    <row r="84" spans="1:48" s="60" customFormat="1" x14ac:dyDescent="0.15">
      <c r="A84" s="53"/>
      <c r="B84" s="53"/>
      <c r="C84" s="53"/>
      <c r="D84" s="53"/>
      <c r="E84" s="53"/>
      <c r="F84" s="53"/>
      <c r="G84" s="53"/>
      <c r="H84" s="53"/>
      <c r="I84" s="54"/>
      <c r="J84" s="55"/>
      <c r="K84" s="53"/>
      <c r="L84" s="53"/>
      <c r="M84" s="55"/>
      <c r="N84" s="53"/>
      <c r="O84" s="53"/>
      <c r="P84" s="55"/>
      <c r="Q84" s="53"/>
      <c r="R84" s="53"/>
      <c r="S84" s="55"/>
      <c r="T84" s="53"/>
      <c r="U84" s="53"/>
      <c r="V84" s="55"/>
      <c r="W84" s="53"/>
      <c r="X84" s="53"/>
      <c r="Y84" s="55"/>
      <c r="Z84" s="53"/>
      <c r="AA84" s="53"/>
      <c r="AB84" s="55"/>
      <c r="AC84" s="53"/>
      <c r="AD84" s="53"/>
      <c r="AE84" s="53"/>
      <c r="AF84" s="53"/>
      <c r="AG84" s="53"/>
      <c r="AH84" s="53"/>
      <c r="AI84" s="168"/>
      <c r="AJ84" s="167"/>
      <c r="AK84" s="89" t="s">
        <v>501</v>
      </c>
      <c r="AL84" s="89" t="s">
        <v>404</v>
      </c>
      <c r="AM84" s="53"/>
      <c r="AN84" s="151"/>
      <c r="AO84" s="103">
        <v>6890</v>
      </c>
      <c r="AP84" s="93" t="s">
        <v>676</v>
      </c>
      <c r="AQ84" s="104"/>
      <c r="AR84" s="104"/>
      <c r="AS84" s="57"/>
      <c r="AT84" s="58"/>
      <c r="AU84" s="59"/>
      <c r="AV84" s="59"/>
    </row>
    <row r="85" spans="1:48" s="60" customFormat="1" x14ac:dyDescent="0.15">
      <c r="A85" s="53"/>
      <c r="B85" s="53"/>
      <c r="C85" s="53"/>
      <c r="D85" s="53"/>
      <c r="E85" s="53"/>
      <c r="F85" s="53"/>
      <c r="G85" s="53"/>
      <c r="H85" s="53"/>
      <c r="I85" s="54"/>
      <c r="J85" s="55"/>
      <c r="K85" s="53"/>
      <c r="L85" s="53"/>
      <c r="M85" s="55"/>
      <c r="N85" s="53"/>
      <c r="O85" s="53"/>
      <c r="P85" s="55"/>
      <c r="Q85" s="53"/>
      <c r="R85" s="53"/>
      <c r="S85" s="55"/>
      <c r="T85" s="53"/>
      <c r="U85" s="53"/>
      <c r="V85" s="55"/>
      <c r="W85" s="53"/>
      <c r="X85" s="53"/>
      <c r="Y85" s="55"/>
      <c r="Z85" s="53"/>
      <c r="AA85" s="53"/>
      <c r="AB85" s="55"/>
      <c r="AC85" s="53"/>
      <c r="AD85" s="53"/>
      <c r="AE85" s="53"/>
      <c r="AF85" s="53"/>
      <c r="AG85" s="53"/>
      <c r="AH85" s="53"/>
      <c r="AI85" s="168"/>
      <c r="AJ85" s="167"/>
      <c r="AK85" s="96" t="s">
        <v>502</v>
      </c>
      <c r="AL85" s="96" t="s">
        <v>405</v>
      </c>
      <c r="AM85" s="53"/>
      <c r="AN85" s="152" t="s">
        <v>716</v>
      </c>
      <c r="AO85" s="100">
        <v>7811</v>
      </c>
      <c r="AP85" s="90" t="s">
        <v>677</v>
      </c>
      <c r="AQ85" s="101"/>
      <c r="AR85" s="101"/>
      <c r="AS85" s="57"/>
      <c r="AT85" s="58"/>
      <c r="AU85" s="59"/>
      <c r="AV85" s="59"/>
    </row>
    <row r="86" spans="1:48" s="60" customFormat="1" x14ac:dyDescent="0.15">
      <c r="A86" s="53"/>
      <c r="B86" s="53"/>
      <c r="C86" s="53"/>
      <c r="D86" s="53"/>
      <c r="E86" s="53"/>
      <c r="F86" s="53"/>
      <c r="G86" s="53"/>
      <c r="H86" s="53"/>
      <c r="I86" s="54"/>
      <c r="J86" s="55"/>
      <c r="K86" s="53"/>
      <c r="L86" s="53"/>
      <c r="M86" s="55"/>
      <c r="N86" s="53"/>
      <c r="O86" s="53"/>
      <c r="P86" s="55"/>
      <c r="Q86" s="53"/>
      <c r="R86" s="53"/>
      <c r="S86" s="55"/>
      <c r="T86" s="53"/>
      <c r="U86" s="53"/>
      <c r="V86" s="55"/>
      <c r="W86" s="53"/>
      <c r="X86" s="53"/>
      <c r="Y86" s="55"/>
      <c r="Z86" s="53"/>
      <c r="AA86" s="53"/>
      <c r="AB86" s="55"/>
      <c r="AC86" s="53"/>
      <c r="AD86" s="53"/>
      <c r="AE86" s="53"/>
      <c r="AF86" s="53"/>
      <c r="AG86" s="53"/>
      <c r="AH86" s="53"/>
      <c r="AI86" s="168"/>
      <c r="AJ86" s="167"/>
      <c r="AK86" s="89" t="s">
        <v>516</v>
      </c>
      <c r="AL86" s="89" t="s">
        <v>517</v>
      </c>
      <c r="AM86" s="53"/>
      <c r="AN86" s="147"/>
      <c r="AO86" s="103">
        <v>7812</v>
      </c>
      <c r="AP86" s="93" t="s">
        <v>678</v>
      </c>
      <c r="AQ86" s="104"/>
      <c r="AR86" s="104"/>
      <c r="AS86" s="57"/>
      <c r="AT86" s="58"/>
      <c r="AU86" s="59"/>
      <c r="AV86" s="59"/>
    </row>
    <row r="87" spans="1:48" s="60" customFormat="1" x14ac:dyDescent="0.15">
      <c r="A87" s="53"/>
      <c r="B87" s="53"/>
      <c r="C87" s="53"/>
      <c r="D87" s="53"/>
      <c r="E87" s="53"/>
      <c r="F87" s="53"/>
      <c r="G87" s="53"/>
      <c r="H87" s="53"/>
      <c r="I87" s="54"/>
      <c r="J87" s="55"/>
      <c r="K87" s="53"/>
      <c r="L87" s="53"/>
      <c r="M87" s="55"/>
      <c r="N87" s="53"/>
      <c r="O87" s="53"/>
      <c r="P87" s="55"/>
      <c r="Q87" s="53"/>
      <c r="R87" s="53"/>
      <c r="S87" s="55"/>
      <c r="T87" s="53"/>
      <c r="U87" s="53"/>
      <c r="V87" s="55"/>
      <c r="W87" s="53"/>
      <c r="X87" s="53"/>
      <c r="Y87" s="55"/>
      <c r="Z87" s="53"/>
      <c r="AA87" s="53"/>
      <c r="AB87" s="55"/>
      <c r="AC87" s="53"/>
      <c r="AD87" s="53"/>
      <c r="AE87" s="53"/>
      <c r="AF87" s="53"/>
      <c r="AG87" s="53"/>
      <c r="AH87" s="53"/>
      <c r="AI87" s="163"/>
      <c r="AJ87" s="167"/>
      <c r="AK87" s="96" t="s">
        <v>490</v>
      </c>
      <c r="AL87" s="96" t="s">
        <v>491</v>
      </c>
      <c r="AM87" s="53"/>
      <c r="AN87" s="147"/>
      <c r="AO87" s="100">
        <v>7813</v>
      </c>
      <c r="AP87" s="90" t="s">
        <v>679</v>
      </c>
      <c r="AQ87" s="101"/>
      <c r="AR87" s="101"/>
      <c r="AS87" s="57"/>
      <c r="AT87" s="58"/>
      <c r="AU87" s="59"/>
      <c r="AV87" s="59"/>
    </row>
    <row r="88" spans="1:48" s="60" customFormat="1" x14ac:dyDescent="0.15">
      <c r="A88" s="53"/>
      <c r="B88" s="53"/>
      <c r="C88" s="53"/>
      <c r="D88" s="53"/>
      <c r="E88" s="53"/>
      <c r="F88" s="53"/>
      <c r="G88" s="53"/>
      <c r="H88" s="53"/>
      <c r="I88" s="54"/>
      <c r="J88" s="55"/>
      <c r="K88" s="53"/>
      <c r="L88" s="53"/>
      <c r="M88" s="55"/>
      <c r="N88" s="53"/>
      <c r="O88" s="53"/>
      <c r="P88" s="55"/>
      <c r="Q88" s="53"/>
      <c r="R88" s="53"/>
      <c r="S88" s="55"/>
      <c r="T88" s="53"/>
      <c r="U88" s="53"/>
      <c r="V88" s="55"/>
      <c r="W88" s="53"/>
      <c r="X88" s="53"/>
      <c r="Y88" s="55"/>
      <c r="Z88" s="53"/>
      <c r="AA88" s="53"/>
      <c r="AB88" s="55"/>
      <c r="AC88" s="53"/>
      <c r="AD88" s="53"/>
      <c r="AE88" s="53"/>
      <c r="AF88" s="53"/>
      <c r="AG88" s="53"/>
      <c r="AH88" s="53"/>
      <c r="AI88" s="155" t="s">
        <v>111</v>
      </c>
      <c r="AJ88" s="158" t="s">
        <v>538</v>
      </c>
      <c r="AK88" s="89" t="s">
        <v>492</v>
      </c>
      <c r="AL88" s="89" t="s">
        <v>379</v>
      </c>
      <c r="AM88" s="53"/>
      <c r="AN88" s="147"/>
      <c r="AO88" s="103">
        <v>7814</v>
      </c>
      <c r="AP88" s="93" t="s">
        <v>680</v>
      </c>
      <c r="AQ88" s="104"/>
      <c r="AR88" s="104"/>
      <c r="AS88" s="57"/>
      <c r="AT88" s="58"/>
      <c r="AU88" s="59"/>
      <c r="AV88" s="59"/>
    </row>
    <row r="89" spans="1:48" s="60" customFormat="1" x14ac:dyDescent="0.15">
      <c r="A89" s="53"/>
      <c r="B89" s="53"/>
      <c r="C89" s="53"/>
      <c r="D89" s="53"/>
      <c r="E89" s="53"/>
      <c r="F89" s="53"/>
      <c r="G89" s="53"/>
      <c r="H89" s="53"/>
      <c r="I89" s="54"/>
      <c r="J89" s="55"/>
      <c r="K89" s="53"/>
      <c r="L89" s="53"/>
      <c r="M89" s="55"/>
      <c r="N89" s="53"/>
      <c r="O89" s="53"/>
      <c r="P89" s="55"/>
      <c r="Q89" s="53"/>
      <c r="R89" s="53"/>
      <c r="S89" s="55"/>
      <c r="T89" s="53"/>
      <c r="U89" s="53"/>
      <c r="V89" s="55"/>
      <c r="W89" s="53"/>
      <c r="X89" s="53"/>
      <c r="Y89" s="55"/>
      <c r="Z89" s="53"/>
      <c r="AA89" s="53"/>
      <c r="AB89" s="55"/>
      <c r="AC89" s="53"/>
      <c r="AD89" s="53"/>
      <c r="AE89" s="53"/>
      <c r="AF89" s="53"/>
      <c r="AG89" s="53"/>
      <c r="AH89" s="53"/>
      <c r="AI89" s="156"/>
      <c r="AJ89" s="158"/>
      <c r="AK89" s="96" t="s">
        <v>499</v>
      </c>
      <c r="AL89" s="96" t="s">
        <v>403</v>
      </c>
      <c r="AM89" s="53"/>
      <c r="AN89" s="147"/>
      <c r="AO89" s="100">
        <v>7816</v>
      </c>
      <c r="AP89" s="90" t="s">
        <v>681</v>
      </c>
      <c r="AQ89" s="101"/>
      <c r="AR89" s="101"/>
      <c r="AS89" s="57"/>
      <c r="AT89" s="58"/>
      <c r="AU89" s="59"/>
      <c r="AV89" s="59"/>
    </row>
    <row r="90" spans="1:48" s="60" customFormat="1" x14ac:dyDescent="0.15">
      <c r="A90" s="53"/>
      <c r="B90" s="53"/>
      <c r="C90" s="53"/>
      <c r="D90" s="53"/>
      <c r="E90" s="53"/>
      <c r="F90" s="53"/>
      <c r="G90" s="53"/>
      <c r="H90" s="53"/>
      <c r="I90" s="54"/>
      <c r="J90" s="55"/>
      <c r="K90" s="53"/>
      <c r="L90" s="53"/>
      <c r="M90" s="55"/>
      <c r="N90" s="53"/>
      <c r="O90" s="53"/>
      <c r="P90" s="55"/>
      <c r="Q90" s="53"/>
      <c r="R90" s="53"/>
      <c r="S90" s="55"/>
      <c r="T90" s="53"/>
      <c r="U90" s="53"/>
      <c r="V90" s="55"/>
      <c r="W90" s="53"/>
      <c r="X90" s="53"/>
      <c r="Y90" s="55"/>
      <c r="Z90" s="53"/>
      <c r="AA90" s="53"/>
      <c r="AB90" s="55"/>
      <c r="AC90" s="53"/>
      <c r="AD90" s="53"/>
      <c r="AE90" s="53"/>
      <c r="AF90" s="53"/>
      <c r="AG90" s="53"/>
      <c r="AH90" s="53"/>
      <c r="AI90" s="156"/>
      <c r="AJ90" s="158"/>
      <c r="AK90" s="89" t="s">
        <v>500</v>
      </c>
      <c r="AL90" s="89" t="s">
        <v>406</v>
      </c>
      <c r="AM90" s="53"/>
      <c r="AN90" s="147"/>
      <c r="AO90" s="103">
        <v>7820</v>
      </c>
      <c r="AP90" s="93" t="s">
        <v>682</v>
      </c>
      <c r="AQ90" s="104"/>
      <c r="AR90" s="104"/>
      <c r="AS90" s="57"/>
      <c r="AT90" s="58"/>
      <c r="AU90" s="59"/>
      <c r="AV90" s="59"/>
    </row>
    <row r="91" spans="1:48" s="60" customFormat="1" x14ac:dyDescent="0.15">
      <c r="A91" s="53"/>
      <c r="B91" s="53"/>
      <c r="C91" s="53"/>
      <c r="D91" s="53"/>
      <c r="E91" s="53"/>
      <c r="F91" s="53"/>
      <c r="G91" s="53"/>
      <c r="H91" s="53"/>
      <c r="I91" s="54"/>
      <c r="J91" s="55"/>
      <c r="K91" s="53"/>
      <c r="L91" s="53"/>
      <c r="M91" s="55"/>
      <c r="N91" s="53"/>
      <c r="O91" s="53"/>
      <c r="P91" s="55"/>
      <c r="Q91" s="53"/>
      <c r="R91" s="53"/>
      <c r="S91" s="55"/>
      <c r="T91" s="53"/>
      <c r="U91" s="53"/>
      <c r="V91" s="55"/>
      <c r="W91" s="53"/>
      <c r="X91" s="53"/>
      <c r="Y91" s="55"/>
      <c r="Z91" s="53"/>
      <c r="AA91" s="53"/>
      <c r="AB91" s="55"/>
      <c r="AC91" s="53"/>
      <c r="AD91" s="53"/>
      <c r="AE91" s="53"/>
      <c r="AF91" s="53"/>
      <c r="AG91" s="53"/>
      <c r="AH91" s="53"/>
      <c r="AI91" s="156"/>
      <c r="AJ91" s="158"/>
      <c r="AK91" s="96" t="s">
        <v>507</v>
      </c>
      <c r="AL91" s="96" t="s">
        <v>508</v>
      </c>
      <c r="AM91" s="53"/>
      <c r="AN91" s="147"/>
      <c r="AO91" s="100">
        <v>7824</v>
      </c>
      <c r="AP91" s="90" t="s">
        <v>683</v>
      </c>
      <c r="AQ91" s="90"/>
      <c r="AR91" s="90"/>
      <c r="AS91" s="57"/>
      <c r="AT91" s="58"/>
      <c r="AU91" s="59"/>
      <c r="AV91" s="59"/>
    </row>
    <row r="92" spans="1:48" s="60" customFormat="1" x14ac:dyDescent="0.15">
      <c r="A92" s="53"/>
      <c r="B92" s="53"/>
      <c r="C92" s="53"/>
      <c r="D92" s="53"/>
      <c r="E92" s="53"/>
      <c r="F92" s="53"/>
      <c r="G92" s="53"/>
      <c r="H92" s="53"/>
      <c r="I92" s="54"/>
      <c r="J92" s="55"/>
      <c r="K92" s="53"/>
      <c r="L92" s="53"/>
      <c r="M92" s="55"/>
      <c r="N92" s="53"/>
      <c r="O92" s="53"/>
      <c r="P92" s="55"/>
      <c r="Q92" s="53"/>
      <c r="R92" s="53"/>
      <c r="S92" s="55"/>
      <c r="T92" s="53"/>
      <c r="U92" s="53"/>
      <c r="V92" s="55"/>
      <c r="W92" s="53"/>
      <c r="X92" s="53"/>
      <c r="Y92" s="55"/>
      <c r="Z92" s="53"/>
      <c r="AA92" s="53"/>
      <c r="AB92" s="55"/>
      <c r="AC92" s="53"/>
      <c r="AD92" s="53"/>
      <c r="AE92" s="53"/>
      <c r="AF92" s="53"/>
      <c r="AG92" s="53"/>
      <c r="AH92" s="53"/>
      <c r="AI92" s="156"/>
      <c r="AJ92" s="158"/>
      <c r="AK92" s="89" t="s">
        <v>509</v>
      </c>
      <c r="AL92" s="89" t="s">
        <v>408</v>
      </c>
      <c r="AM92" s="53"/>
      <c r="AN92" s="147"/>
      <c r="AO92" s="103">
        <v>7825</v>
      </c>
      <c r="AP92" s="93" t="s">
        <v>684</v>
      </c>
      <c r="AQ92" s="93"/>
      <c r="AR92" s="93"/>
      <c r="AS92" s="57"/>
      <c r="AT92" s="58"/>
      <c r="AU92" s="59"/>
      <c r="AV92" s="59"/>
    </row>
    <row r="93" spans="1:48" s="60" customFormat="1" x14ac:dyDescent="0.15">
      <c r="A93" s="53"/>
      <c r="B93" s="53"/>
      <c r="C93" s="53"/>
      <c r="D93" s="53"/>
      <c r="E93" s="53"/>
      <c r="F93" s="53"/>
      <c r="G93" s="53"/>
      <c r="H93" s="53"/>
      <c r="I93" s="54"/>
      <c r="J93" s="55"/>
      <c r="K93" s="53"/>
      <c r="L93" s="53"/>
      <c r="M93" s="55"/>
      <c r="N93" s="53"/>
      <c r="O93" s="53"/>
      <c r="P93" s="55"/>
      <c r="Q93" s="53"/>
      <c r="R93" s="53"/>
      <c r="S93" s="55"/>
      <c r="T93" s="53"/>
      <c r="U93" s="53"/>
      <c r="V93" s="55"/>
      <c r="W93" s="53"/>
      <c r="X93" s="53"/>
      <c r="Y93" s="55"/>
      <c r="Z93" s="53"/>
      <c r="AA93" s="53"/>
      <c r="AB93" s="55"/>
      <c r="AC93" s="53"/>
      <c r="AD93" s="53"/>
      <c r="AE93" s="53"/>
      <c r="AF93" s="53"/>
      <c r="AG93" s="53"/>
      <c r="AH93" s="53"/>
      <c r="AI93" s="156"/>
      <c r="AJ93" s="158"/>
      <c r="AK93" s="96" t="s">
        <v>510</v>
      </c>
      <c r="AL93" s="96" t="s">
        <v>409</v>
      </c>
      <c r="AM93" s="53"/>
      <c r="AN93" s="147"/>
      <c r="AO93" s="100">
        <v>7828</v>
      </c>
      <c r="AP93" s="90" t="s">
        <v>685</v>
      </c>
      <c r="AQ93" s="90"/>
      <c r="AR93" s="90"/>
      <c r="AS93" s="57"/>
      <c r="AT93" s="58"/>
      <c r="AU93" s="59"/>
      <c r="AV93" s="59"/>
    </row>
    <row r="94" spans="1:48" s="60" customFormat="1" x14ac:dyDescent="0.15">
      <c r="A94" s="53"/>
      <c r="B94" s="53"/>
      <c r="C94" s="53"/>
      <c r="D94" s="53"/>
      <c r="E94" s="53"/>
      <c r="F94" s="53"/>
      <c r="G94" s="53"/>
      <c r="H94" s="53"/>
      <c r="I94" s="54"/>
      <c r="J94" s="55"/>
      <c r="K94" s="53"/>
      <c r="L94" s="53"/>
      <c r="M94" s="55"/>
      <c r="N94" s="53"/>
      <c r="O94" s="53"/>
      <c r="P94" s="55"/>
      <c r="Q94" s="53"/>
      <c r="R94" s="53"/>
      <c r="S94" s="55"/>
      <c r="T94" s="53"/>
      <c r="U94" s="53"/>
      <c r="V94" s="55"/>
      <c r="W94" s="53"/>
      <c r="X94" s="53"/>
      <c r="Y94" s="55"/>
      <c r="Z94" s="53"/>
      <c r="AA94" s="53"/>
      <c r="AB94" s="55"/>
      <c r="AC94" s="53"/>
      <c r="AD94" s="53"/>
      <c r="AE94" s="53"/>
      <c r="AF94" s="53"/>
      <c r="AG94" s="53"/>
      <c r="AH94" s="53"/>
      <c r="AI94" s="156"/>
      <c r="AJ94" s="158"/>
      <c r="AK94" s="89" t="s">
        <v>511</v>
      </c>
      <c r="AL94" s="89" t="s">
        <v>410</v>
      </c>
      <c r="AM94" s="53"/>
      <c r="AN94" s="147"/>
      <c r="AO94" s="108">
        <v>7830</v>
      </c>
      <c r="AP94" s="108" t="s">
        <v>687</v>
      </c>
      <c r="AQ94" s="108"/>
      <c r="AR94" s="108"/>
      <c r="AS94" s="57"/>
      <c r="AT94" s="58"/>
      <c r="AU94" s="59"/>
      <c r="AV94" s="59"/>
    </row>
    <row r="95" spans="1:48" s="60" customFormat="1" x14ac:dyDescent="0.15">
      <c r="A95" s="53"/>
      <c r="B95" s="53"/>
      <c r="C95" s="53"/>
      <c r="D95" s="53"/>
      <c r="E95" s="53"/>
      <c r="F95" s="53"/>
      <c r="G95" s="53"/>
      <c r="H95" s="53"/>
      <c r="I95" s="54"/>
      <c r="J95" s="55"/>
      <c r="K95" s="53"/>
      <c r="L95" s="53"/>
      <c r="M95" s="55"/>
      <c r="N95" s="53"/>
      <c r="O95" s="53"/>
      <c r="P95" s="55"/>
      <c r="Q95" s="53"/>
      <c r="R95" s="53"/>
      <c r="S95" s="55"/>
      <c r="T95" s="53"/>
      <c r="U95" s="53"/>
      <c r="V95" s="55"/>
      <c r="W95" s="53"/>
      <c r="X95" s="53"/>
      <c r="Y95" s="55"/>
      <c r="Z95" s="53"/>
      <c r="AA95" s="53"/>
      <c r="AB95" s="55"/>
      <c r="AC95" s="53"/>
      <c r="AD95" s="53"/>
      <c r="AE95" s="53"/>
      <c r="AF95" s="53"/>
      <c r="AG95" s="53"/>
      <c r="AH95" s="53"/>
      <c r="AI95" s="156"/>
      <c r="AJ95" s="158"/>
      <c r="AK95" s="96" t="s">
        <v>512</v>
      </c>
      <c r="AL95" s="96" t="s">
        <v>411</v>
      </c>
      <c r="AM95" s="53"/>
      <c r="AN95" s="148"/>
      <c r="AO95" s="109">
        <v>7831</v>
      </c>
      <c r="AP95" s="109" t="s">
        <v>688</v>
      </c>
      <c r="AQ95" s="109"/>
      <c r="AR95" s="109"/>
      <c r="AS95" s="57"/>
      <c r="AT95" s="58"/>
      <c r="AU95" s="59"/>
      <c r="AV95" s="59"/>
    </row>
    <row r="96" spans="1:48" s="60" customFormat="1" x14ac:dyDescent="0.15">
      <c r="A96" s="53"/>
      <c r="B96" s="53"/>
      <c r="C96" s="53"/>
      <c r="D96" s="53"/>
      <c r="E96" s="53"/>
      <c r="F96" s="53"/>
      <c r="G96" s="53"/>
      <c r="H96" s="53"/>
      <c r="I96" s="54"/>
      <c r="J96" s="55"/>
      <c r="K96" s="53"/>
      <c r="L96" s="53"/>
      <c r="M96" s="55"/>
      <c r="N96" s="53"/>
      <c r="O96" s="53"/>
      <c r="P96" s="55"/>
      <c r="Q96" s="53"/>
      <c r="R96" s="53"/>
      <c r="S96" s="55"/>
      <c r="T96" s="53"/>
      <c r="U96" s="53"/>
      <c r="V96" s="55"/>
      <c r="W96" s="53"/>
      <c r="X96" s="53"/>
      <c r="Y96" s="55"/>
      <c r="Z96" s="53"/>
      <c r="AA96" s="53"/>
      <c r="AB96" s="55"/>
      <c r="AC96" s="53"/>
      <c r="AD96" s="53"/>
      <c r="AE96" s="53"/>
      <c r="AF96" s="53"/>
      <c r="AG96" s="53"/>
      <c r="AH96" s="53"/>
      <c r="AI96" s="156"/>
      <c r="AJ96" s="158"/>
      <c r="AK96" s="89" t="s">
        <v>513</v>
      </c>
      <c r="AL96" s="89" t="s">
        <v>412</v>
      </c>
      <c r="AM96" s="53"/>
      <c r="AN96" s="145" t="s">
        <v>717</v>
      </c>
      <c r="AO96" s="108" t="s">
        <v>628</v>
      </c>
      <c r="AP96" s="108" t="s">
        <v>689</v>
      </c>
      <c r="AQ96" s="108"/>
      <c r="AR96" s="108"/>
      <c r="AS96" s="57"/>
      <c r="AT96" s="58"/>
      <c r="AU96" s="59"/>
      <c r="AV96" s="59"/>
    </row>
    <row r="97" spans="1:48" s="60" customFormat="1" x14ac:dyDescent="0.15">
      <c r="A97" s="53"/>
      <c r="B97" s="53"/>
      <c r="C97" s="53"/>
      <c r="D97" s="53"/>
      <c r="E97" s="53"/>
      <c r="F97" s="53"/>
      <c r="G97" s="53"/>
      <c r="H97" s="53"/>
      <c r="I97" s="54"/>
      <c r="J97" s="55"/>
      <c r="K97" s="53"/>
      <c r="L97" s="53"/>
      <c r="M97" s="55"/>
      <c r="N97" s="53"/>
      <c r="O97" s="53"/>
      <c r="P97" s="55"/>
      <c r="Q97" s="53"/>
      <c r="R97" s="53"/>
      <c r="S97" s="55"/>
      <c r="T97" s="53"/>
      <c r="U97" s="53"/>
      <c r="V97" s="55"/>
      <c r="W97" s="53"/>
      <c r="X97" s="53"/>
      <c r="Y97" s="55"/>
      <c r="Z97" s="53"/>
      <c r="AA97" s="53"/>
      <c r="AB97" s="55"/>
      <c r="AC97" s="53"/>
      <c r="AD97" s="53"/>
      <c r="AE97" s="53"/>
      <c r="AF97" s="53"/>
      <c r="AG97" s="53"/>
      <c r="AH97" s="53"/>
      <c r="AI97" s="156"/>
      <c r="AJ97" s="158"/>
      <c r="AK97" s="96" t="s">
        <v>514</v>
      </c>
      <c r="AL97" s="96" t="s">
        <v>413</v>
      </c>
      <c r="AM97" s="53"/>
      <c r="AN97" s="145"/>
      <c r="AO97" s="90">
        <v>8872</v>
      </c>
      <c r="AP97" s="90" t="s">
        <v>464</v>
      </c>
      <c r="AQ97" s="90"/>
      <c r="AR97" s="90"/>
      <c r="AS97" s="57"/>
      <c r="AT97" s="58"/>
      <c r="AU97" s="59"/>
      <c r="AV97" s="59"/>
    </row>
    <row r="98" spans="1:48" s="60" customFormat="1" x14ac:dyDescent="0.15">
      <c r="A98" s="53"/>
      <c r="B98" s="53"/>
      <c r="C98" s="53"/>
      <c r="D98" s="53"/>
      <c r="E98" s="53"/>
      <c r="F98" s="53"/>
      <c r="G98" s="53"/>
      <c r="H98" s="53"/>
      <c r="I98" s="54"/>
      <c r="J98" s="55"/>
      <c r="K98" s="53"/>
      <c r="L98" s="53"/>
      <c r="M98" s="55"/>
      <c r="N98" s="53"/>
      <c r="O98" s="53"/>
      <c r="P98" s="55"/>
      <c r="Q98" s="53"/>
      <c r="R98" s="53"/>
      <c r="S98" s="55"/>
      <c r="T98" s="53"/>
      <c r="U98" s="53"/>
      <c r="V98" s="55"/>
      <c r="W98" s="53"/>
      <c r="X98" s="53"/>
      <c r="Y98" s="55"/>
      <c r="Z98" s="53"/>
      <c r="AA98" s="53"/>
      <c r="AB98" s="55"/>
      <c r="AC98" s="53"/>
      <c r="AD98" s="53"/>
      <c r="AE98" s="53"/>
      <c r="AF98" s="53"/>
      <c r="AG98" s="53"/>
      <c r="AH98" s="53"/>
      <c r="AI98" s="156"/>
      <c r="AJ98" s="158"/>
      <c r="AK98" s="89" t="s">
        <v>515</v>
      </c>
      <c r="AL98" s="89" t="s">
        <v>414</v>
      </c>
      <c r="AM98" s="53"/>
      <c r="AN98" s="152" t="s">
        <v>718</v>
      </c>
      <c r="AO98" s="93">
        <v>8894</v>
      </c>
      <c r="AP98" s="93" t="s">
        <v>465</v>
      </c>
      <c r="AQ98" s="93"/>
      <c r="AR98" s="93"/>
      <c r="AS98" s="57"/>
      <c r="AT98" s="58"/>
      <c r="AU98" s="59"/>
      <c r="AV98" s="59"/>
    </row>
    <row r="99" spans="1:48" s="60" customFormat="1" x14ac:dyDescent="0.15">
      <c r="A99" s="53"/>
      <c r="B99" s="53"/>
      <c r="C99" s="53"/>
      <c r="D99" s="53"/>
      <c r="E99" s="53"/>
      <c r="F99" s="53"/>
      <c r="G99" s="53"/>
      <c r="H99" s="53"/>
      <c r="I99" s="54"/>
      <c r="J99" s="55"/>
      <c r="K99" s="53"/>
      <c r="L99" s="53"/>
      <c r="M99" s="55"/>
      <c r="N99" s="53"/>
      <c r="O99" s="53"/>
      <c r="P99" s="55"/>
      <c r="Q99" s="53"/>
      <c r="R99" s="53"/>
      <c r="S99" s="55"/>
      <c r="T99" s="53"/>
      <c r="U99" s="53"/>
      <c r="V99" s="55"/>
      <c r="W99" s="53"/>
      <c r="X99" s="53"/>
      <c r="Y99" s="55"/>
      <c r="Z99" s="53"/>
      <c r="AA99" s="53"/>
      <c r="AB99" s="55"/>
      <c r="AC99" s="53"/>
      <c r="AD99" s="53"/>
      <c r="AE99" s="53"/>
      <c r="AF99" s="53"/>
      <c r="AG99" s="53"/>
      <c r="AH99" s="53"/>
      <c r="AI99" s="156"/>
      <c r="AJ99" s="158"/>
      <c r="AK99" s="96" t="s">
        <v>501</v>
      </c>
      <c r="AL99" s="96" t="s">
        <v>404</v>
      </c>
      <c r="AM99" s="53"/>
      <c r="AN99" s="147"/>
      <c r="AO99" s="90" t="s">
        <v>49</v>
      </c>
      <c r="AP99" s="90" t="s">
        <v>452</v>
      </c>
      <c r="AQ99" s="90"/>
      <c r="AR99" s="90"/>
      <c r="AS99" s="57"/>
      <c r="AT99" s="58"/>
      <c r="AU99" s="59"/>
      <c r="AV99" s="59"/>
    </row>
    <row r="100" spans="1:48" s="60" customFormat="1" x14ac:dyDescent="0.15">
      <c r="A100" s="53"/>
      <c r="B100" s="53"/>
      <c r="C100" s="53"/>
      <c r="D100" s="53"/>
      <c r="E100" s="53"/>
      <c r="F100" s="53"/>
      <c r="G100" s="53"/>
      <c r="H100" s="53"/>
      <c r="I100" s="54"/>
      <c r="J100" s="55"/>
      <c r="K100" s="53"/>
      <c r="L100" s="53"/>
      <c r="M100" s="55"/>
      <c r="N100" s="53"/>
      <c r="O100" s="53"/>
      <c r="P100" s="55"/>
      <c r="Q100" s="53"/>
      <c r="R100" s="53"/>
      <c r="S100" s="55"/>
      <c r="T100" s="53"/>
      <c r="U100" s="53"/>
      <c r="V100" s="55"/>
      <c r="W100" s="53"/>
      <c r="X100" s="53"/>
      <c r="Y100" s="55"/>
      <c r="Z100" s="53"/>
      <c r="AA100" s="53"/>
      <c r="AB100" s="55"/>
      <c r="AC100" s="53"/>
      <c r="AD100" s="53"/>
      <c r="AE100" s="53"/>
      <c r="AF100" s="53"/>
      <c r="AG100" s="53"/>
      <c r="AH100" s="53"/>
      <c r="AI100" s="156"/>
      <c r="AJ100" s="158"/>
      <c r="AK100" s="89" t="s">
        <v>502</v>
      </c>
      <c r="AL100" s="89" t="s">
        <v>405</v>
      </c>
      <c r="AM100" s="53"/>
      <c r="AN100" s="147"/>
      <c r="AO100" s="110" t="s">
        <v>18</v>
      </c>
      <c r="AP100" s="93" t="s">
        <v>453</v>
      </c>
      <c r="AQ100" s="93"/>
      <c r="AR100" s="93"/>
      <c r="AS100" s="57"/>
      <c r="AT100" s="58"/>
      <c r="AU100" s="59"/>
      <c r="AV100" s="59"/>
    </row>
    <row r="101" spans="1:48" s="60" customFormat="1" x14ac:dyDescent="0.15">
      <c r="A101" s="53"/>
      <c r="B101" s="53"/>
      <c r="C101" s="53"/>
      <c r="D101" s="53"/>
      <c r="E101" s="53"/>
      <c r="F101" s="53"/>
      <c r="G101" s="53"/>
      <c r="H101" s="53"/>
      <c r="I101" s="54"/>
      <c r="J101" s="55"/>
      <c r="K101" s="53"/>
      <c r="L101" s="53"/>
      <c r="M101" s="55"/>
      <c r="N101" s="53"/>
      <c r="O101" s="53"/>
      <c r="P101" s="55"/>
      <c r="Q101" s="53"/>
      <c r="R101" s="53"/>
      <c r="S101" s="55"/>
      <c r="T101" s="53"/>
      <c r="U101" s="53"/>
      <c r="V101" s="55"/>
      <c r="W101" s="53"/>
      <c r="X101" s="53"/>
      <c r="Y101" s="55"/>
      <c r="Z101" s="53"/>
      <c r="AA101" s="53"/>
      <c r="AB101" s="55"/>
      <c r="AC101" s="53"/>
      <c r="AD101" s="53"/>
      <c r="AE101" s="53"/>
      <c r="AF101" s="53"/>
      <c r="AG101" s="53"/>
      <c r="AH101" s="53"/>
      <c r="AI101" s="156"/>
      <c r="AJ101" s="158"/>
      <c r="AK101" s="96" t="s">
        <v>516</v>
      </c>
      <c r="AL101" s="96" t="s">
        <v>517</v>
      </c>
      <c r="AM101" s="53"/>
      <c r="AN101" s="147"/>
      <c r="AO101" s="111" t="s">
        <v>21</v>
      </c>
      <c r="AP101" s="90" t="s">
        <v>454</v>
      </c>
      <c r="AQ101" s="90"/>
      <c r="AR101" s="90"/>
      <c r="AS101" s="57"/>
      <c r="AT101" s="58"/>
      <c r="AU101" s="59"/>
      <c r="AV101" s="59"/>
    </row>
    <row r="102" spans="1:48" s="60" customFormat="1" x14ac:dyDescent="0.15">
      <c r="A102" s="53"/>
      <c r="B102" s="53"/>
      <c r="C102" s="53"/>
      <c r="D102" s="53"/>
      <c r="E102" s="53"/>
      <c r="F102" s="53"/>
      <c r="G102" s="53"/>
      <c r="H102" s="53"/>
      <c r="I102" s="54"/>
      <c r="J102" s="55"/>
      <c r="K102" s="53"/>
      <c r="L102" s="53"/>
      <c r="M102" s="55"/>
      <c r="N102" s="53"/>
      <c r="O102" s="53"/>
      <c r="P102" s="55"/>
      <c r="Q102" s="53"/>
      <c r="R102" s="53"/>
      <c r="S102" s="55"/>
      <c r="T102" s="53"/>
      <c r="U102" s="53"/>
      <c r="V102" s="55"/>
      <c r="W102" s="53"/>
      <c r="X102" s="53"/>
      <c r="Y102" s="55"/>
      <c r="Z102" s="53"/>
      <c r="AA102" s="53"/>
      <c r="AB102" s="55"/>
      <c r="AC102" s="53"/>
      <c r="AD102" s="53"/>
      <c r="AE102" s="53"/>
      <c r="AF102" s="53"/>
      <c r="AG102" s="53"/>
      <c r="AH102" s="53"/>
      <c r="AI102" s="157"/>
      <c r="AJ102" s="158"/>
      <c r="AK102" s="89" t="s">
        <v>490</v>
      </c>
      <c r="AL102" s="89" t="s">
        <v>491</v>
      </c>
      <c r="AM102" s="53"/>
      <c r="AN102" s="153"/>
      <c r="AO102" s="112" t="s">
        <v>24</v>
      </c>
      <c r="AP102" s="113" t="s">
        <v>455</v>
      </c>
      <c r="AQ102" s="113"/>
      <c r="AR102" s="113"/>
      <c r="AS102" s="57"/>
      <c r="AT102" s="58"/>
      <c r="AU102" s="59"/>
      <c r="AV102" s="59"/>
    </row>
    <row r="103" spans="1:48" s="60" customFormat="1" x14ac:dyDescent="0.15">
      <c r="A103" s="53"/>
      <c r="B103" s="53"/>
      <c r="C103" s="53"/>
      <c r="D103" s="53"/>
      <c r="E103" s="53"/>
      <c r="F103" s="53"/>
      <c r="G103" s="53"/>
      <c r="H103" s="53"/>
      <c r="I103" s="54"/>
      <c r="J103" s="55"/>
      <c r="K103" s="53"/>
      <c r="L103" s="53"/>
      <c r="M103" s="55"/>
      <c r="N103" s="53"/>
      <c r="O103" s="53"/>
      <c r="P103" s="55"/>
      <c r="Q103" s="53"/>
      <c r="R103" s="53"/>
      <c r="S103" s="55"/>
      <c r="T103" s="53"/>
      <c r="U103" s="53"/>
      <c r="V103" s="55"/>
      <c r="W103" s="53"/>
      <c r="X103" s="53"/>
      <c r="Y103" s="55"/>
      <c r="Z103" s="53"/>
      <c r="AA103" s="53"/>
      <c r="AB103" s="55"/>
      <c r="AC103" s="53"/>
      <c r="AD103" s="53"/>
      <c r="AE103" s="53"/>
      <c r="AF103" s="53"/>
      <c r="AG103" s="53"/>
      <c r="AH103" s="53"/>
      <c r="AI103" s="94" t="s">
        <v>113</v>
      </c>
      <c r="AJ103" s="98" t="s">
        <v>540</v>
      </c>
      <c r="AK103" s="95" t="s">
        <v>518</v>
      </c>
      <c r="AL103" s="95" t="s">
        <v>371</v>
      </c>
      <c r="AM103" s="53"/>
      <c r="AN103" s="53"/>
      <c r="AO103" s="53"/>
      <c r="AP103" s="54"/>
      <c r="AQ103" s="53"/>
      <c r="AR103" s="53"/>
      <c r="AS103" s="57"/>
      <c r="AT103" s="58"/>
      <c r="AU103" s="59"/>
      <c r="AV103" s="59"/>
    </row>
    <row r="104" spans="1:48" s="60" customFormat="1" x14ac:dyDescent="0.15">
      <c r="A104" s="53"/>
      <c r="B104" s="53"/>
      <c r="C104" s="53"/>
      <c r="D104" s="53"/>
      <c r="E104" s="53"/>
      <c r="F104" s="53"/>
      <c r="G104" s="53"/>
      <c r="H104" s="53"/>
      <c r="I104" s="54"/>
      <c r="J104" s="55"/>
      <c r="K104" s="53"/>
      <c r="L104" s="53"/>
      <c r="M104" s="55"/>
      <c r="N104" s="53"/>
      <c r="O104" s="53"/>
      <c r="P104" s="55"/>
      <c r="Q104" s="53"/>
      <c r="R104" s="53"/>
      <c r="S104" s="55"/>
      <c r="T104" s="53"/>
      <c r="U104" s="53"/>
      <c r="V104" s="55"/>
      <c r="W104" s="53"/>
      <c r="X104" s="53"/>
      <c r="Y104" s="55"/>
      <c r="Z104" s="53"/>
      <c r="AA104" s="53"/>
      <c r="AB104" s="55"/>
      <c r="AC104" s="53"/>
      <c r="AD104" s="53"/>
      <c r="AE104" s="53"/>
      <c r="AF104" s="53"/>
      <c r="AG104" s="53"/>
      <c r="AH104" s="53"/>
      <c r="AI104" s="99" t="s">
        <v>115</v>
      </c>
      <c r="AJ104" s="105" t="s">
        <v>562</v>
      </c>
      <c r="AK104" s="90"/>
      <c r="AL104" s="90"/>
      <c r="AM104" s="53"/>
      <c r="AN104" s="53"/>
      <c r="AO104" s="53"/>
      <c r="AP104" s="54"/>
      <c r="AQ104" s="53"/>
      <c r="AR104" s="53"/>
      <c r="AS104" s="57"/>
      <c r="AT104" s="58"/>
      <c r="AU104" s="59"/>
      <c r="AV104" s="59"/>
    </row>
    <row r="105" spans="1:48" s="60" customFormat="1" x14ac:dyDescent="0.15">
      <c r="A105" s="53"/>
      <c r="B105" s="53"/>
      <c r="C105" s="53"/>
      <c r="D105" s="53"/>
      <c r="E105" s="53"/>
      <c r="F105" s="53"/>
      <c r="G105" s="53"/>
      <c r="H105" s="53"/>
      <c r="I105" s="54"/>
      <c r="J105" s="55"/>
      <c r="K105" s="53"/>
      <c r="L105" s="53"/>
      <c r="M105" s="55"/>
      <c r="N105" s="53"/>
      <c r="O105" s="53"/>
      <c r="P105" s="55"/>
      <c r="Q105" s="53"/>
      <c r="R105" s="53"/>
      <c r="S105" s="55"/>
      <c r="T105" s="53"/>
      <c r="U105" s="53"/>
      <c r="V105" s="55"/>
      <c r="W105" s="53"/>
      <c r="X105" s="53"/>
      <c r="Y105" s="55"/>
      <c r="Z105" s="53"/>
      <c r="AA105" s="53"/>
      <c r="AB105" s="55"/>
      <c r="AC105" s="53"/>
      <c r="AD105" s="53"/>
      <c r="AE105" s="53"/>
      <c r="AF105" s="53"/>
      <c r="AG105" s="53"/>
      <c r="AH105" s="53"/>
      <c r="AI105" s="162" t="s">
        <v>117</v>
      </c>
      <c r="AJ105" s="167" t="s">
        <v>541</v>
      </c>
      <c r="AK105" s="96" t="s">
        <v>503</v>
      </c>
      <c r="AL105" s="96" t="s">
        <v>504</v>
      </c>
      <c r="AM105" s="53"/>
      <c r="AN105" s="53"/>
      <c r="AO105" s="53"/>
      <c r="AP105" s="54"/>
      <c r="AQ105" s="53"/>
      <c r="AR105" s="53"/>
      <c r="AS105" s="57"/>
      <c r="AT105" s="58"/>
      <c r="AU105" s="59"/>
      <c r="AV105" s="59"/>
    </row>
    <row r="106" spans="1:48" s="60" customFormat="1" x14ac:dyDescent="0.15">
      <c r="A106" s="53"/>
      <c r="B106" s="53"/>
      <c r="C106" s="53"/>
      <c r="D106" s="53"/>
      <c r="E106" s="53"/>
      <c r="F106" s="53"/>
      <c r="G106" s="53"/>
      <c r="H106" s="53"/>
      <c r="I106" s="54"/>
      <c r="J106" s="55"/>
      <c r="K106" s="53"/>
      <c r="L106" s="53"/>
      <c r="M106" s="55"/>
      <c r="N106" s="53"/>
      <c r="O106" s="53"/>
      <c r="P106" s="55"/>
      <c r="Q106" s="53"/>
      <c r="R106" s="53"/>
      <c r="S106" s="55"/>
      <c r="T106" s="53"/>
      <c r="U106" s="53"/>
      <c r="V106" s="55"/>
      <c r="W106" s="53"/>
      <c r="X106" s="53"/>
      <c r="Y106" s="55"/>
      <c r="Z106" s="53"/>
      <c r="AA106" s="53"/>
      <c r="AB106" s="55"/>
      <c r="AC106" s="53"/>
      <c r="AD106" s="53"/>
      <c r="AE106" s="53"/>
      <c r="AF106" s="53"/>
      <c r="AG106" s="53"/>
      <c r="AH106" s="53"/>
      <c r="AI106" s="163"/>
      <c r="AJ106" s="167"/>
      <c r="AK106" s="89" t="s">
        <v>505</v>
      </c>
      <c r="AL106" s="89" t="s">
        <v>506</v>
      </c>
      <c r="AM106" s="53"/>
      <c r="AN106" s="53"/>
      <c r="AO106" s="53"/>
      <c r="AP106" s="54"/>
      <c r="AQ106" s="53"/>
      <c r="AR106" s="53"/>
      <c r="AS106" s="57"/>
      <c r="AT106" s="58"/>
      <c r="AU106" s="59"/>
      <c r="AV106" s="59"/>
    </row>
    <row r="107" spans="1:48" s="60" customFormat="1" x14ac:dyDescent="0.15">
      <c r="A107" s="53"/>
      <c r="B107" s="53"/>
      <c r="C107" s="53"/>
      <c r="D107" s="53"/>
      <c r="E107" s="53"/>
      <c r="F107" s="53"/>
      <c r="G107" s="53"/>
      <c r="H107" s="53"/>
      <c r="I107" s="54"/>
      <c r="J107" s="55"/>
      <c r="K107" s="53"/>
      <c r="L107" s="53"/>
      <c r="M107" s="55"/>
      <c r="N107" s="53"/>
      <c r="O107" s="53"/>
      <c r="P107" s="55"/>
      <c r="Q107" s="53"/>
      <c r="R107" s="53"/>
      <c r="S107" s="55"/>
      <c r="T107" s="53"/>
      <c r="U107" s="53"/>
      <c r="V107" s="55"/>
      <c r="W107" s="53"/>
      <c r="X107" s="53"/>
      <c r="Y107" s="55"/>
      <c r="Z107" s="53"/>
      <c r="AA107" s="53"/>
      <c r="AB107" s="55"/>
      <c r="AC107" s="53"/>
      <c r="AD107" s="53"/>
      <c r="AE107" s="53"/>
      <c r="AF107" s="53"/>
      <c r="AG107" s="53"/>
      <c r="AH107" s="53"/>
      <c r="AI107" s="155" t="s">
        <v>119</v>
      </c>
      <c r="AJ107" s="158" t="s">
        <v>563</v>
      </c>
      <c r="AK107" s="96" t="s">
        <v>503</v>
      </c>
      <c r="AL107" s="96" t="s">
        <v>504</v>
      </c>
      <c r="AM107" s="53"/>
      <c r="AN107" s="53"/>
      <c r="AO107" s="53"/>
      <c r="AP107" s="54"/>
      <c r="AQ107" s="53"/>
      <c r="AR107" s="53"/>
      <c r="AS107" s="57"/>
      <c r="AT107" s="58"/>
      <c r="AU107" s="59"/>
      <c r="AV107" s="59"/>
    </row>
    <row r="108" spans="1:48" s="60" customFormat="1" x14ac:dyDescent="0.15">
      <c r="A108" s="53"/>
      <c r="B108" s="53"/>
      <c r="C108" s="53"/>
      <c r="D108" s="53"/>
      <c r="E108" s="53"/>
      <c r="F108" s="53"/>
      <c r="G108" s="53"/>
      <c r="H108" s="53"/>
      <c r="I108" s="54"/>
      <c r="J108" s="55"/>
      <c r="K108" s="53"/>
      <c r="L108" s="53"/>
      <c r="M108" s="55"/>
      <c r="N108" s="53"/>
      <c r="O108" s="53"/>
      <c r="P108" s="55"/>
      <c r="Q108" s="53"/>
      <c r="R108" s="53"/>
      <c r="S108" s="55"/>
      <c r="T108" s="53"/>
      <c r="U108" s="53"/>
      <c r="V108" s="55"/>
      <c r="W108" s="53"/>
      <c r="X108" s="53"/>
      <c r="Y108" s="55"/>
      <c r="Z108" s="53"/>
      <c r="AA108" s="53"/>
      <c r="AB108" s="55"/>
      <c r="AC108" s="53"/>
      <c r="AD108" s="53"/>
      <c r="AE108" s="53"/>
      <c r="AF108" s="53"/>
      <c r="AG108" s="53"/>
      <c r="AH108" s="53"/>
      <c r="AI108" s="157"/>
      <c r="AJ108" s="158"/>
      <c r="AK108" s="89" t="s">
        <v>505</v>
      </c>
      <c r="AL108" s="89" t="s">
        <v>506</v>
      </c>
      <c r="AM108" s="53"/>
      <c r="AN108" s="53"/>
      <c r="AO108" s="53"/>
      <c r="AP108" s="54"/>
      <c r="AQ108" s="53"/>
      <c r="AR108" s="53"/>
      <c r="AS108" s="57"/>
      <c r="AT108" s="58"/>
      <c r="AU108" s="59"/>
      <c r="AV108" s="59"/>
    </row>
    <row r="109" spans="1:48" s="60" customFormat="1" x14ac:dyDescent="0.15">
      <c r="A109" s="53"/>
      <c r="B109" s="53"/>
      <c r="C109" s="53"/>
      <c r="D109" s="53"/>
      <c r="E109" s="53"/>
      <c r="F109" s="53"/>
      <c r="G109" s="53"/>
      <c r="H109" s="53"/>
      <c r="I109" s="54"/>
      <c r="J109" s="55"/>
      <c r="K109" s="53"/>
      <c r="L109" s="53"/>
      <c r="M109" s="55"/>
      <c r="N109" s="53"/>
      <c r="O109" s="53"/>
      <c r="P109" s="55"/>
      <c r="Q109" s="53"/>
      <c r="R109" s="53"/>
      <c r="S109" s="55"/>
      <c r="T109" s="53"/>
      <c r="U109" s="53"/>
      <c r="V109" s="55"/>
      <c r="W109" s="53"/>
      <c r="X109" s="53"/>
      <c r="Y109" s="55"/>
      <c r="Z109" s="53"/>
      <c r="AA109" s="53"/>
      <c r="AB109" s="55"/>
      <c r="AC109" s="53"/>
      <c r="AD109" s="53"/>
      <c r="AE109" s="53"/>
      <c r="AF109" s="53"/>
      <c r="AG109" s="53"/>
      <c r="AH109" s="53"/>
      <c r="AI109" s="94" t="s">
        <v>121</v>
      </c>
      <c r="AJ109" s="95" t="s">
        <v>564</v>
      </c>
      <c r="AK109" s="95"/>
      <c r="AL109" s="95"/>
      <c r="AM109" s="53"/>
      <c r="AN109" s="53"/>
      <c r="AO109" s="53"/>
      <c r="AP109" s="54"/>
      <c r="AQ109" s="53"/>
      <c r="AR109" s="53"/>
      <c r="AS109" s="57"/>
      <c r="AT109" s="58"/>
      <c r="AU109" s="59"/>
      <c r="AV109" s="59"/>
    </row>
    <row r="110" spans="1:48" s="60" customFormat="1" x14ac:dyDescent="0.15">
      <c r="A110" s="53"/>
      <c r="B110" s="53"/>
      <c r="C110" s="53"/>
      <c r="D110" s="53"/>
      <c r="E110" s="53"/>
      <c r="F110" s="53"/>
      <c r="G110" s="53"/>
      <c r="H110" s="53"/>
      <c r="I110" s="54"/>
      <c r="J110" s="55"/>
      <c r="K110" s="53"/>
      <c r="L110" s="53"/>
      <c r="M110" s="55"/>
      <c r="N110" s="53"/>
      <c r="O110" s="53"/>
      <c r="P110" s="55"/>
      <c r="Q110" s="53"/>
      <c r="R110" s="53"/>
      <c r="S110" s="55"/>
      <c r="T110" s="53"/>
      <c r="U110" s="53"/>
      <c r="V110" s="55"/>
      <c r="W110" s="53"/>
      <c r="X110" s="53"/>
      <c r="Y110" s="55"/>
      <c r="Z110" s="53"/>
      <c r="AA110" s="53"/>
      <c r="AB110" s="55"/>
      <c r="AC110" s="53"/>
      <c r="AD110" s="53"/>
      <c r="AE110" s="53"/>
      <c r="AF110" s="53"/>
      <c r="AG110" s="53"/>
      <c r="AH110" s="53"/>
      <c r="AI110" s="155" t="s">
        <v>123</v>
      </c>
      <c r="AJ110" s="158" t="s">
        <v>565</v>
      </c>
      <c r="AK110" s="96" t="s">
        <v>493</v>
      </c>
      <c r="AL110" s="96" t="s">
        <v>364</v>
      </c>
      <c r="AM110" s="53"/>
      <c r="AN110" s="53"/>
      <c r="AO110" s="53"/>
      <c r="AP110" s="54"/>
      <c r="AQ110" s="53"/>
      <c r="AR110" s="53"/>
      <c r="AS110" s="57"/>
      <c r="AT110" s="58"/>
      <c r="AU110" s="59"/>
      <c r="AV110" s="59"/>
    </row>
    <row r="111" spans="1:48" s="60" customFormat="1" x14ac:dyDescent="0.15">
      <c r="A111" s="53"/>
      <c r="B111" s="53"/>
      <c r="C111" s="53"/>
      <c r="D111" s="53"/>
      <c r="E111" s="53"/>
      <c r="F111" s="53"/>
      <c r="G111" s="53"/>
      <c r="H111" s="53"/>
      <c r="I111" s="54"/>
      <c r="J111" s="55"/>
      <c r="K111" s="53"/>
      <c r="L111" s="53"/>
      <c r="M111" s="55"/>
      <c r="N111" s="53"/>
      <c r="O111" s="53"/>
      <c r="P111" s="55"/>
      <c r="Q111" s="53"/>
      <c r="R111" s="53"/>
      <c r="S111" s="55"/>
      <c r="T111" s="53"/>
      <c r="U111" s="53"/>
      <c r="V111" s="55"/>
      <c r="W111" s="53"/>
      <c r="X111" s="53"/>
      <c r="Y111" s="55"/>
      <c r="Z111" s="53"/>
      <c r="AA111" s="53"/>
      <c r="AB111" s="55"/>
      <c r="AC111" s="53"/>
      <c r="AD111" s="53"/>
      <c r="AE111" s="53"/>
      <c r="AF111" s="53"/>
      <c r="AG111" s="53"/>
      <c r="AH111" s="53"/>
      <c r="AI111" s="156"/>
      <c r="AJ111" s="158"/>
      <c r="AK111" s="89" t="s">
        <v>494</v>
      </c>
      <c r="AL111" s="89" t="s">
        <v>365</v>
      </c>
      <c r="AM111" s="53"/>
      <c r="AN111" s="53"/>
      <c r="AO111" s="53"/>
      <c r="AP111" s="54"/>
      <c r="AQ111" s="53"/>
      <c r="AR111" s="53"/>
      <c r="AS111" s="57"/>
      <c r="AT111" s="58"/>
      <c r="AU111" s="59"/>
      <c r="AV111" s="59"/>
    </row>
    <row r="112" spans="1:48" s="60" customFormat="1" ht="15.75" customHeight="1" x14ac:dyDescent="0.15">
      <c r="A112" s="53"/>
      <c r="B112" s="53"/>
      <c r="C112" s="53"/>
      <c r="D112" s="53"/>
      <c r="E112" s="53"/>
      <c r="F112" s="53"/>
      <c r="G112" s="53"/>
      <c r="H112" s="53"/>
      <c r="I112" s="54"/>
      <c r="J112" s="55"/>
      <c r="K112" s="53"/>
      <c r="L112" s="53"/>
      <c r="M112" s="55"/>
      <c r="N112" s="53"/>
      <c r="O112" s="53"/>
      <c r="P112" s="55"/>
      <c r="Q112" s="53"/>
      <c r="R112" s="53"/>
      <c r="S112" s="55"/>
      <c r="T112" s="53"/>
      <c r="U112" s="53"/>
      <c r="V112" s="55"/>
      <c r="W112" s="53"/>
      <c r="X112" s="53"/>
      <c r="Y112" s="55"/>
      <c r="Z112" s="53"/>
      <c r="AA112" s="53"/>
      <c r="AB112" s="55"/>
      <c r="AC112" s="53"/>
      <c r="AD112" s="53"/>
      <c r="AE112" s="53"/>
      <c r="AF112" s="53"/>
      <c r="AG112" s="53"/>
      <c r="AH112" s="53"/>
      <c r="AI112" s="157"/>
      <c r="AJ112" s="158"/>
      <c r="AK112" s="96" t="s">
        <v>519</v>
      </c>
      <c r="AL112" s="96" t="s">
        <v>366</v>
      </c>
      <c r="AM112" s="53"/>
      <c r="AN112" s="53"/>
      <c r="AO112" s="53"/>
      <c r="AP112" s="54"/>
      <c r="AQ112" s="53"/>
      <c r="AR112" s="53"/>
      <c r="AS112" s="57"/>
      <c r="AT112" s="58"/>
      <c r="AU112" s="59"/>
      <c r="AV112" s="59"/>
    </row>
    <row r="113" spans="1:48" s="60" customFormat="1" x14ac:dyDescent="0.15">
      <c r="A113" s="53"/>
      <c r="B113" s="53"/>
      <c r="C113" s="53"/>
      <c r="D113" s="53"/>
      <c r="E113" s="53"/>
      <c r="F113" s="53"/>
      <c r="G113" s="53"/>
      <c r="H113" s="53"/>
      <c r="I113" s="54"/>
      <c r="J113" s="55"/>
      <c r="K113" s="53"/>
      <c r="L113" s="53"/>
      <c r="M113" s="55"/>
      <c r="N113" s="53"/>
      <c r="O113" s="53"/>
      <c r="P113" s="55"/>
      <c r="Q113" s="53"/>
      <c r="R113" s="53"/>
      <c r="S113" s="55"/>
      <c r="T113" s="53"/>
      <c r="U113" s="53"/>
      <c r="V113" s="55"/>
      <c r="W113" s="53"/>
      <c r="X113" s="53"/>
      <c r="Y113" s="55"/>
      <c r="Z113" s="53"/>
      <c r="AA113" s="53"/>
      <c r="AB113" s="55"/>
      <c r="AC113" s="53"/>
      <c r="AD113" s="53"/>
      <c r="AE113" s="53"/>
      <c r="AF113" s="53"/>
      <c r="AG113" s="53"/>
      <c r="AH113" s="53"/>
      <c r="AI113" s="114" t="s">
        <v>567</v>
      </c>
      <c r="AJ113" s="95" t="s">
        <v>569</v>
      </c>
      <c r="AK113" s="95"/>
      <c r="AL113" s="95"/>
      <c r="AM113" s="53"/>
      <c r="AN113" s="53"/>
      <c r="AO113" s="53"/>
      <c r="AP113" s="54"/>
      <c r="AQ113" s="53"/>
      <c r="AR113" s="53"/>
      <c r="AS113" s="57"/>
      <c r="AT113" s="58"/>
      <c r="AU113" s="59"/>
      <c r="AV113" s="59"/>
    </row>
    <row r="114" spans="1:48" s="60" customFormat="1" x14ac:dyDescent="0.15">
      <c r="A114" s="53"/>
      <c r="B114" s="53"/>
      <c r="C114" s="53"/>
      <c r="D114" s="53"/>
      <c r="E114" s="53"/>
      <c r="F114" s="53"/>
      <c r="G114" s="53"/>
      <c r="H114" s="53"/>
      <c r="I114" s="54"/>
      <c r="J114" s="55"/>
      <c r="K114" s="53"/>
      <c r="L114" s="53"/>
      <c r="M114" s="55"/>
      <c r="N114" s="53"/>
      <c r="O114" s="53"/>
      <c r="P114" s="55"/>
      <c r="Q114" s="53"/>
      <c r="R114" s="53"/>
      <c r="S114" s="55"/>
      <c r="T114" s="53"/>
      <c r="U114" s="53"/>
      <c r="V114" s="55"/>
      <c r="W114" s="53"/>
      <c r="X114" s="53"/>
      <c r="Y114" s="55"/>
      <c r="Z114" s="53"/>
      <c r="AA114" s="53"/>
      <c r="AB114" s="55"/>
      <c r="AC114" s="53"/>
      <c r="AD114" s="53"/>
      <c r="AE114" s="53"/>
      <c r="AF114" s="53"/>
      <c r="AG114" s="53"/>
      <c r="AH114" s="53"/>
      <c r="AI114" s="115" t="s">
        <v>568</v>
      </c>
      <c r="AJ114" s="90" t="s">
        <v>570</v>
      </c>
      <c r="AK114" s="89"/>
      <c r="AL114" s="89"/>
      <c r="AM114" s="53"/>
      <c r="AN114" s="53"/>
      <c r="AO114" s="53"/>
      <c r="AP114" s="54"/>
      <c r="AQ114" s="53"/>
      <c r="AR114" s="53"/>
      <c r="AS114" s="57"/>
      <c r="AT114" s="58"/>
      <c r="AU114" s="59"/>
      <c r="AV114" s="59"/>
    </row>
    <row r="115" spans="1:48" s="60" customFormat="1" x14ac:dyDescent="0.15">
      <c r="A115" s="53"/>
      <c r="B115" s="53"/>
      <c r="C115" s="53"/>
      <c r="D115" s="53"/>
      <c r="E115" s="53"/>
      <c r="F115" s="53"/>
      <c r="G115" s="53"/>
      <c r="H115" s="53"/>
      <c r="I115" s="54"/>
      <c r="J115" s="55"/>
      <c r="K115" s="53"/>
      <c r="L115" s="53"/>
      <c r="M115" s="55"/>
      <c r="N115" s="53"/>
      <c r="O115" s="53"/>
      <c r="P115" s="55"/>
      <c r="Q115" s="53"/>
      <c r="R115" s="53"/>
      <c r="S115" s="55"/>
      <c r="T115" s="53"/>
      <c r="U115" s="53"/>
      <c r="V115" s="55"/>
      <c r="W115" s="53"/>
      <c r="X115" s="53"/>
      <c r="Y115" s="55"/>
      <c r="Z115" s="53"/>
      <c r="AA115" s="53"/>
      <c r="AB115" s="55"/>
      <c r="AC115" s="53"/>
      <c r="AD115" s="53"/>
      <c r="AE115" s="53"/>
      <c r="AF115" s="53"/>
      <c r="AG115" s="53"/>
      <c r="AH115" s="53"/>
      <c r="AI115" s="162" t="s">
        <v>125</v>
      </c>
      <c r="AJ115" s="167" t="s">
        <v>566</v>
      </c>
      <c r="AK115" s="96" t="s">
        <v>493</v>
      </c>
      <c r="AL115" s="96" t="s">
        <v>364</v>
      </c>
      <c r="AM115" s="53"/>
      <c r="AN115" s="53"/>
      <c r="AO115" s="53"/>
      <c r="AP115" s="54"/>
      <c r="AQ115" s="53"/>
      <c r="AR115" s="53"/>
      <c r="AS115" s="57"/>
      <c r="AT115" s="58"/>
      <c r="AU115" s="59"/>
      <c r="AV115" s="59"/>
    </row>
    <row r="116" spans="1:48" x14ac:dyDescent="0.15">
      <c r="A116" s="53"/>
      <c r="B116" s="53"/>
      <c r="C116" s="53"/>
      <c r="D116" s="53"/>
      <c r="E116" s="53"/>
      <c r="F116" s="53"/>
      <c r="G116" s="53"/>
      <c r="H116" s="53"/>
      <c r="I116" s="54"/>
      <c r="J116" s="55"/>
      <c r="K116" s="53"/>
      <c r="L116" s="53"/>
      <c r="M116" s="55"/>
      <c r="N116" s="53"/>
      <c r="O116" s="53"/>
      <c r="P116" s="55"/>
      <c r="Q116" s="53"/>
      <c r="R116" s="53"/>
      <c r="S116" s="55"/>
      <c r="T116" s="53"/>
      <c r="U116" s="53"/>
      <c r="V116" s="55"/>
      <c r="W116" s="53"/>
      <c r="X116" s="53"/>
      <c r="Y116" s="55"/>
      <c r="Z116" s="53"/>
      <c r="AA116" s="53"/>
      <c r="AB116" s="55"/>
      <c r="AC116" s="53"/>
      <c r="AD116" s="53"/>
      <c r="AE116" s="53"/>
      <c r="AF116" s="53"/>
      <c r="AG116" s="53"/>
      <c r="AH116" s="53"/>
      <c r="AI116" s="171"/>
      <c r="AJ116" s="170"/>
      <c r="AK116" s="116" t="s">
        <v>494</v>
      </c>
      <c r="AL116" s="116" t="s">
        <v>365</v>
      </c>
      <c r="AM116" s="53"/>
      <c r="AN116" s="53"/>
      <c r="AO116" s="53"/>
      <c r="AP116" s="54"/>
      <c r="AQ116" s="53"/>
      <c r="AR116" s="53"/>
      <c r="AS116" s="57"/>
    </row>
    <row r="117" spans="1:48" x14ac:dyDescent="0.15">
      <c r="A117" s="53"/>
      <c r="B117" s="53"/>
      <c r="C117" s="53"/>
      <c r="D117" s="53"/>
      <c r="E117" s="53"/>
      <c r="F117" s="53"/>
      <c r="G117" s="53"/>
      <c r="H117" s="53"/>
      <c r="I117" s="54"/>
      <c r="J117" s="55"/>
      <c r="K117" s="53"/>
      <c r="L117" s="53"/>
      <c r="M117" s="55"/>
      <c r="N117" s="53"/>
      <c r="O117" s="53"/>
      <c r="P117" s="55"/>
      <c r="Q117" s="53"/>
      <c r="R117" s="53"/>
      <c r="S117" s="55"/>
      <c r="T117" s="53"/>
      <c r="U117" s="53"/>
      <c r="V117" s="55"/>
      <c r="W117" s="53"/>
      <c r="X117" s="53"/>
      <c r="Y117" s="55"/>
      <c r="Z117" s="53"/>
      <c r="AA117" s="53"/>
      <c r="AB117" s="55"/>
      <c r="AC117" s="53"/>
      <c r="AD117" s="53"/>
      <c r="AE117" s="53"/>
      <c r="AF117" s="53"/>
      <c r="AG117" s="53"/>
      <c r="AH117" s="53"/>
      <c r="AI117" s="53"/>
      <c r="AJ117" s="53"/>
      <c r="AK117" s="53"/>
      <c r="AL117" s="53"/>
      <c r="AM117" s="53"/>
      <c r="AN117" s="53"/>
      <c r="AO117" s="53"/>
      <c r="AP117" s="54"/>
      <c r="AQ117" s="53"/>
      <c r="AR117" s="53"/>
      <c r="AS117" s="57"/>
    </row>
    <row r="118" spans="1:48" hidden="1" x14ac:dyDescent="0.15"/>
    <row r="119" spans="1:48" hidden="1" x14ac:dyDescent="0.15"/>
    <row r="120" spans="1:48" hidden="1" x14ac:dyDescent="0.15"/>
    <row r="121" spans="1:48" hidden="1" x14ac:dyDescent="0.15"/>
  </sheetData>
  <sheetProtection algorithmName="SHA-512" hashValue="SITQQ97X7JpTjG070yRtQYR/KyIo0E+obEXgerrwjfmf5XiwZke8l/N1RBrVpAtEjeO1bSU8fJGp3aOJc4zyEA==" saltValue="papOF34NmawiFhAxt6FK1g==" spinCount="100000" sheet="1" selectLockedCells="1"/>
  <autoFilter ref="AN12:AR102" xr:uid="{00000000-0009-0000-0000-000003000000}"/>
  <mergeCells count="65">
    <mergeCell ref="B2:B5"/>
    <mergeCell ref="AB8:AD10"/>
    <mergeCell ref="B7:B10"/>
    <mergeCell ref="C7:C10"/>
    <mergeCell ref="D7:F10"/>
    <mergeCell ref="G7:H10"/>
    <mergeCell ref="M7:O7"/>
    <mergeCell ref="V8:X10"/>
    <mergeCell ref="Y8:AA10"/>
    <mergeCell ref="J8:L10"/>
    <mergeCell ref="AI10:AL11"/>
    <mergeCell ref="AI2:AR8"/>
    <mergeCell ref="AF10:AG11"/>
    <mergeCell ref="C2:AD3"/>
    <mergeCell ref="C4:AD4"/>
    <mergeCell ref="C5:AD5"/>
    <mergeCell ref="S7:U7"/>
    <mergeCell ref="J7:L7"/>
    <mergeCell ref="P7:R7"/>
    <mergeCell ref="M8:O10"/>
    <mergeCell ref="P8:R10"/>
    <mergeCell ref="S8:U10"/>
    <mergeCell ref="AJ105:AJ106"/>
    <mergeCell ref="AI105:AI106"/>
    <mergeCell ref="AJ70:AJ71"/>
    <mergeCell ref="AI70:AI71"/>
    <mergeCell ref="AJ13:AJ14"/>
    <mergeCell ref="AJ61:AJ66"/>
    <mergeCell ref="AI18:AI19"/>
    <mergeCell ref="AJ18:AJ19"/>
    <mergeCell ref="AJ32:AJ37"/>
    <mergeCell ref="AI32:AI37"/>
    <mergeCell ref="AI13:AI14"/>
    <mergeCell ref="AI52:AI53"/>
    <mergeCell ref="AJ52:AJ53"/>
    <mergeCell ref="AJ115:AJ116"/>
    <mergeCell ref="AI115:AI116"/>
    <mergeCell ref="AJ110:AJ112"/>
    <mergeCell ref="AI110:AI112"/>
    <mergeCell ref="AJ107:AJ108"/>
    <mergeCell ref="AI107:AI108"/>
    <mergeCell ref="AO25:AO32"/>
    <mergeCell ref="AP25:AP32"/>
    <mergeCell ref="AI68:AI69"/>
    <mergeCell ref="AJ55:AJ56"/>
    <mergeCell ref="AI55:AI56"/>
    <mergeCell ref="AJ48:AJ49"/>
    <mergeCell ref="AI48:AI49"/>
    <mergeCell ref="AJ50:AJ51"/>
    <mergeCell ref="AI50:AI51"/>
    <mergeCell ref="AI61:AI66"/>
    <mergeCell ref="AN38:AN84"/>
    <mergeCell ref="AJ73:AJ87"/>
    <mergeCell ref="AI73:AI87"/>
    <mergeCell ref="AJ68:AJ69"/>
    <mergeCell ref="B68:I79"/>
    <mergeCell ref="AN96:AN97"/>
    <mergeCell ref="AN13:AN24"/>
    <mergeCell ref="AN25:AN33"/>
    <mergeCell ref="AN98:AN102"/>
    <mergeCell ref="AN34:AN37"/>
    <mergeCell ref="AN85:AN95"/>
    <mergeCell ref="AI88:AI102"/>
    <mergeCell ref="AJ88:AJ102"/>
    <mergeCell ref="K68:W69"/>
  </mergeCells>
  <conditionalFormatting sqref="G13:G65">
    <cfRule type="expression" dxfId="38" priority="14">
      <formula>LEN(I13)&gt;0</formula>
    </cfRule>
    <cfRule type="expression" dxfId="37" priority="18">
      <formula>LEN(C13)&lt;1</formula>
    </cfRule>
  </conditionalFormatting>
  <conditionalFormatting sqref="I13">
    <cfRule type="cellIs" dxfId="36" priority="16" stopIfTrue="1" operator="notEqual">
      <formula>tom(G13)</formula>
    </cfRule>
  </conditionalFormatting>
  <conditionalFormatting sqref="I13:I65">
    <cfRule type="expression" dxfId="35" priority="15">
      <formula>LEN(G13)&gt;0</formula>
    </cfRule>
  </conditionalFormatting>
  <conditionalFormatting sqref="K13:L65 N13:O65 T13:U65 W13:X65 Z13:AA65 AC13:AD65 Q13:R65">
    <cfRule type="expression" dxfId="34" priority="10">
      <formula>LEN($G13)&lt;1</formula>
    </cfRule>
    <cfRule type="expression" dxfId="33" priority="12">
      <formula>LEN($I13)&gt;0</formula>
    </cfRule>
  </conditionalFormatting>
  <conditionalFormatting sqref="J13 M13 P13 S13 V13 Y13 AB13">
    <cfRule type="expression" dxfId="32" priority="11">
      <formula>LEN($G13)&gt;0</formula>
    </cfRule>
  </conditionalFormatting>
  <conditionalFormatting sqref="D13:D65 F13:F65">
    <cfRule type="expression" dxfId="31" priority="7">
      <formula>OR($G13="0921",$G13="0936")</formula>
    </cfRule>
  </conditionalFormatting>
  <conditionalFormatting sqref="H13:H65">
    <cfRule type="expression" dxfId="30" priority="2">
      <formula>LEN(H13)&gt;0</formula>
    </cfRule>
    <cfRule type="expression" dxfId="29" priority="3">
      <formula>OR(G13="0120",G13="0470",G13="0940",G13="EOA",G13="FA1",G13="FA2",G13="FA3",G13="FØP",G13="OA",G13="ORE",G13="OREU",G13="OT",G13="OTA",G13="PK",G13="RE",G13="REU",G13="VAKT",G13="ØV",I13=3040)</formula>
    </cfRule>
    <cfRule type="expression" dxfId="28" priority="6">
      <formula>OR(G13="0120",G13="0470",G13="0940",G13="EOA")</formula>
    </cfRule>
  </conditionalFormatting>
  <conditionalFormatting sqref="AF13:AG65">
    <cfRule type="expression" dxfId="27" priority="1">
      <formula>MOD(ROW(),2)=0</formula>
    </cfRule>
  </conditionalFormatting>
  <dataValidations count="11">
    <dataValidation type="list" showInputMessage="1" showErrorMessage="1" errorTitle="Lønnart ikke gyldig" sqref="I14:I60" xr:uid="{00000000-0002-0000-0300-000000000000}">
      <formula1>IF(G14="",LART,BLANK)</formula1>
    </dataValidation>
    <dataValidation type="list" allowBlank="1" showInputMessage="1" showErrorMessage="1" sqref="AB13:AB65 M13:M65 P13:P65 S13:S65 V13:V65 Y13:Y65 J14:J65" xr:uid="{00000000-0002-0000-0300-000001000000}">
      <formula1>"1"</formula1>
    </dataValidation>
    <dataValidation type="list" allowBlank="1" showInputMessage="1" showErrorMessage="1" sqref="J13" xr:uid="{00000000-0002-0000-0300-000002000000}">
      <formula1>IF(I13="",BLANK,LARTV)</formula1>
    </dataValidation>
    <dataValidation type="list" showInputMessage="1" showErrorMessage="1" errorTitle="F/F-ty ikke gyldig" error="Fremmøte eller fraværskoden er ikke gyldig. Se oversikt eller nedrtrekksmeny for gyldige verdier" sqref="G13:G65" xr:uid="{00000000-0002-0000-0300-000003000000}">
      <formula1>IF(C13="",BLANK,Koder)</formula1>
    </dataValidation>
    <dataValidation type="list" showInputMessage="1" showErrorMessage="1" errorTitle="Ugyldig verdi" error="Klokkeslett format er 00:00 og må skrives med 5 minutters intervall eller som heltall. 24:00 er ikke gyldig som siste tidspunkt fra. 00:00 er ikke gyldig som første tidspunkt til." sqref="K13:K65 N13:N65 AC13:AC65 T13:T65 W13:W65 Z13:Z65 Q13:Q65" xr:uid="{00000000-0002-0000-0300-000004000000}">
      <formula1>IF($I13="1850",klslett_fra,IF($G13="",BLANK,klslett_fra))</formula1>
    </dataValidation>
    <dataValidation type="list" showInputMessage="1" showErrorMessage="1" errorTitle="Ugyldig verdi" error="Klokkeslett format er 00:00 og må skrives med 5 minutters intervall eller som heltall. 24:00 er ikke gyldig som siste tidspunkt fra. 00:00 er ikke gyldig som første tidspunkt til." sqref="L13:L65 O13:O65 AD13:AD65 U13:U65 X13:X65 AA13:AA65 R13:R65" xr:uid="{00000000-0002-0000-0300-000005000000}">
      <formula1>IF($I13="1850",klslett_til,IF($G13="",BLANK,klslett_til))</formula1>
    </dataValidation>
    <dataValidation type="list" showInputMessage="1" showErrorMessage="1" sqref="H14:H65" xr:uid="{00000000-0002-0000-0300-000006000000}">
      <formula1>IF(I14=3040,UTK,IF(G14="0120",_0120,IF(G14="0470",_0470,IF(G14="0940",_0940,IF(OR(G14="FA1",G14="Fa2"),FA_,INDIRECT(G14))))))</formula1>
    </dataValidation>
    <dataValidation type="textLength" allowBlank="1" showInputMessage="1" showErrorMessage="1" errorTitle="Kostnadssted/Mottakerordre" error="Lengden på kostnadssted eller mottakerordre er unde 8 tegn eller over 10._x000a__x000a_ Antall tegn må være mellom 8 til 10." sqref="E13:E65" xr:uid="{00000000-0002-0000-0300-000007000000}">
      <formula1>8</formula1>
      <formula2>10</formula2>
    </dataValidation>
    <dataValidation type="textLength" allowBlank="1" showInputMessage="1" showErrorMessage="1" errorTitle="Feil i antall tegn" error="Lengden på kostnadssted eller mottakerordre er unde 8 tegn eller over 10._x000a__x000a_ Antall tegn må være mellom 8 til 10." sqref="D13:D65 F13:F65" xr:uid="{00000000-0002-0000-0300-000008000000}">
      <formula1>8</formula1>
      <formula2>10</formula2>
    </dataValidation>
    <dataValidation type="list" showInputMessage="1" showErrorMessage="1" errorTitle="Lønnart ikke gyldig" error="lønnarten er ikke gyldig. Se oversikt eller nedrtrekksmeny for gyldige verdier" sqref="I13" xr:uid="{00000000-0002-0000-0300-000009000000}">
      <formula1>IF(G13="",LART,BLANK)</formula1>
    </dataValidation>
    <dataValidation type="list" showInputMessage="1" showErrorMessage="1" sqref="H13" xr:uid="{00000000-0002-0000-0300-00000A000000}">
      <formula1>IF(I13=3040,UTK,IF(G13="0120",_0120,IF(G13="0470",_0470,IF(G13="0940",_0940,IF(OR(G13="FA1",G13="Fa2",G13="FA3"),FA_,INDIRECT(G13))))))</formula1>
    </dataValidation>
  </dataValidations>
  <printOptions gridLines="1"/>
  <pageMargins left="0.70866141732283472" right="0.70866141732283472" top="0.74803149606299213" bottom="0.74803149606299213" header="0.31496062992125984" footer="0.31496062992125984"/>
  <pageSetup paperSize="9" scale="56" fitToHeight="0" orientation="landscape" r:id="rId1"/>
  <headerFooter>
    <oddHeader>&amp;LUtskriftsdato &amp;D&amp;C&amp;"-,Fet"&amp;14Arbeidsplan &amp;A&amp;R&amp;P av &amp;N sider</oddHeader>
    <oddFooter>&amp;LDrøftet den ___________________________.
I henhold til Arbeidsmiljøloven (AML) §10-3 og Hovedavtalen (HA) § 12 pkt h.&amp;C___________________________________________________________
sign</oddFooter>
  </headerFooter>
  <drawing r:id="rId2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17" operator="containsText" id="{1908F381-292F-4E2E-A5F8-593E470A7D9F}">
            <xm:f>NOT(ISERROR(SEARCH(Koder,I13)))</xm:f>
            <xm:f>Koder</xm:f>
            <x14:dxf>
              <fill>
                <patternFill>
                  <bgColor rgb="FF00B050"/>
                </patternFill>
              </fill>
            </x14:dxf>
          </x14:cfRule>
          <xm:sqref>I13:I60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300-00000B000000}">
          <x14:formula1>
            <xm:f>Data!$H$3:$H$27</xm:f>
          </x14:formula1>
          <xm:sqref>I61:I65</xm:sqref>
        </x14:dataValidation>
        <x14:dataValidation type="list" showInputMessage="1" showErrorMessage="1" xr:uid="{00000000-0002-0000-0300-00000C000000}">
          <x14:formula1>
            <xm:f>'Ans og Navn'!$A$2:$A$41</xm:f>
          </x14:formula1>
          <xm:sqref>C19:C65 C14:C16</xm:sqref>
        </x14:dataValidation>
        <x14:dataValidation type="list" showInputMessage="1" showErrorMessage="1" errorTitle="Ansattnummer er ugyldig" error="Ansattnummer som ikke er definert under arkfane NAVN vil være ugyldig" xr:uid="{00000000-0002-0000-0300-00000D000000}">
          <x14:formula1>
            <xm:f>'Ans og Navn'!$A$2:$A$41</xm:f>
          </x14:formula1>
          <xm:sqref>C13 C18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V308"/>
  <sheetViews>
    <sheetView topLeftCell="A52" workbookViewId="0">
      <selection activeCell="O44" sqref="O44"/>
    </sheetView>
  </sheetViews>
  <sheetFormatPr baseColWidth="10" defaultColWidth="0" defaultRowHeight="15" zeroHeight="1" x14ac:dyDescent="0.2"/>
  <cols>
    <col min="1" max="2" width="11.5" customWidth="1"/>
    <col min="3" max="3" width="18.6640625" bestFit="1" customWidth="1"/>
    <col min="4" max="4" width="18.1640625" bestFit="1" customWidth="1"/>
    <col min="5" max="5" width="5.6640625" customWidth="1"/>
    <col min="6" max="6" width="8.5" customWidth="1"/>
    <col min="7" max="7" width="4.6640625" customWidth="1"/>
    <col min="8" max="8" width="7.5" customWidth="1"/>
    <col min="9" max="9" width="4.6640625" customWidth="1"/>
    <col min="10" max="10" width="26.83203125" bestFit="1" customWidth="1"/>
    <col min="11" max="11" width="3.33203125" customWidth="1"/>
    <col min="12" max="12" width="15.1640625" customWidth="1"/>
    <col min="13" max="13" width="3.33203125" customWidth="1"/>
    <col min="14" max="17" width="12.33203125" bestFit="1" customWidth="1"/>
    <col min="18" max="18" width="17.1640625" bestFit="1" customWidth="1"/>
    <col min="19" max="19" width="30.1640625" bestFit="1" customWidth="1"/>
    <col min="20" max="20" width="27.5" bestFit="1" customWidth="1"/>
    <col min="21" max="21" width="8.1640625" bestFit="1" customWidth="1"/>
    <col min="22" max="24" width="5" bestFit="1" customWidth="1"/>
    <col min="25" max="25" width="31.33203125" bestFit="1" customWidth="1"/>
    <col min="26" max="26" width="5" bestFit="1" customWidth="1"/>
    <col min="27" max="27" width="5.6640625" bestFit="1" customWidth="1"/>
    <col min="28" max="28" width="5.83203125" bestFit="1" customWidth="1"/>
    <col min="29" max="29" width="15.33203125" bestFit="1" customWidth="1"/>
    <col min="30" max="30" width="31.33203125" bestFit="1" customWidth="1"/>
    <col min="31" max="32" width="5" bestFit="1" customWidth="1"/>
    <col min="33" max="33" width="5.6640625" bestFit="1" customWidth="1"/>
    <col min="34" max="34" width="12.1640625" bestFit="1" customWidth="1"/>
    <col min="35" max="35" width="5" bestFit="1" customWidth="1"/>
    <col min="36" max="36" width="5.1640625" bestFit="1" customWidth="1"/>
    <col min="37" max="38" width="5.5" bestFit="1" customWidth="1"/>
    <col min="39" max="40" width="13.1640625" bestFit="1" customWidth="1"/>
    <col min="41" max="41" width="4.83203125" bestFit="1" customWidth="1"/>
    <col min="42" max="43" width="13.1640625" bestFit="1" customWidth="1"/>
    <col min="44" max="44" width="5.1640625" bestFit="1" customWidth="1"/>
    <col min="45" max="45" width="20.6640625" bestFit="1" customWidth="1"/>
    <col min="46" max="46" width="21.83203125" bestFit="1" customWidth="1"/>
    <col min="47" max="47" width="11.5" customWidth="1"/>
    <col min="48" max="48" width="0" hidden="1" customWidth="1"/>
    <col min="49" max="16384" width="11.5" hidden="1"/>
  </cols>
  <sheetData>
    <row r="1" spans="1:48" x14ac:dyDescent="0.2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</row>
    <row r="2" spans="1:48" x14ac:dyDescent="0.2">
      <c r="A2" s="3"/>
      <c r="B2" s="3"/>
      <c r="C2" s="12" t="s">
        <v>472</v>
      </c>
      <c r="D2" s="12" t="s">
        <v>473</v>
      </c>
      <c r="E2" s="5"/>
      <c r="F2" s="11" t="s">
        <v>422</v>
      </c>
      <c r="G2" s="5"/>
      <c r="H2" s="10" t="s">
        <v>426</v>
      </c>
      <c r="I2" s="5"/>
      <c r="J2" s="8" t="s">
        <v>363</v>
      </c>
      <c r="K2" s="3"/>
      <c r="L2" t="s">
        <v>424</v>
      </c>
      <c r="M2" s="3"/>
      <c r="N2" t="s">
        <v>123</v>
      </c>
      <c r="O2" t="s">
        <v>125</v>
      </c>
      <c r="P2" t="s">
        <v>421</v>
      </c>
      <c r="Q2" t="s">
        <v>85</v>
      </c>
      <c r="R2" t="s">
        <v>739</v>
      </c>
      <c r="S2" t="s">
        <v>113</v>
      </c>
      <c r="T2" t="s">
        <v>89</v>
      </c>
      <c r="U2" t="s">
        <v>99</v>
      </c>
      <c r="V2" t="s">
        <v>81</v>
      </c>
      <c r="W2" t="s">
        <v>418</v>
      </c>
      <c r="X2" t="s">
        <v>419</v>
      </c>
      <c r="Y2" t="s">
        <v>87</v>
      </c>
      <c r="Z2" t="s">
        <v>111</v>
      </c>
      <c r="AA2" t="s">
        <v>91</v>
      </c>
      <c r="AB2" t="s">
        <v>93</v>
      </c>
      <c r="AC2" t="s">
        <v>95</v>
      </c>
      <c r="AD2" t="s">
        <v>97</v>
      </c>
      <c r="AE2" t="s">
        <v>109</v>
      </c>
      <c r="AF2" t="s">
        <v>115</v>
      </c>
      <c r="AG2" t="s">
        <v>107</v>
      </c>
      <c r="AH2" t="s">
        <v>75</v>
      </c>
      <c r="AI2" t="s">
        <v>420</v>
      </c>
      <c r="AJ2" t="s">
        <v>77</v>
      </c>
      <c r="AK2" t="s">
        <v>79</v>
      </c>
      <c r="AL2" t="s">
        <v>67</v>
      </c>
      <c r="AM2" t="s">
        <v>69</v>
      </c>
      <c r="AN2" t="s">
        <v>105</v>
      </c>
      <c r="AO2" t="s">
        <v>119</v>
      </c>
      <c r="AP2" t="s">
        <v>101</v>
      </c>
      <c r="AQ2" t="s">
        <v>103</v>
      </c>
      <c r="AR2" t="s">
        <v>117</v>
      </c>
      <c r="AS2" t="s">
        <v>121</v>
      </c>
      <c r="AT2" t="s">
        <v>402</v>
      </c>
      <c r="AU2" t="s">
        <v>400</v>
      </c>
      <c r="AV2" s="3"/>
    </row>
    <row r="3" spans="1:48" x14ac:dyDescent="0.2">
      <c r="A3" s="3"/>
      <c r="B3" s="14" t="s">
        <v>19</v>
      </c>
      <c r="C3" s="9" t="s">
        <v>19</v>
      </c>
      <c r="D3" s="9" t="s">
        <v>22</v>
      </c>
      <c r="E3" s="4"/>
      <c r="F3" s="7" t="s">
        <v>17</v>
      </c>
      <c r="G3" s="4"/>
      <c r="H3" s="16" t="s">
        <v>571</v>
      </c>
      <c r="I3" s="4"/>
      <c r="J3" s="8" t="s">
        <v>417</v>
      </c>
      <c r="K3" s="3"/>
      <c r="L3">
        <v>1</v>
      </c>
      <c r="M3" s="3"/>
      <c r="N3" t="s">
        <v>364</v>
      </c>
      <c r="O3" t="s">
        <v>364</v>
      </c>
      <c r="P3" t="s">
        <v>364</v>
      </c>
      <c r="Q3" t="s">
        <v>364</v>
      </c>
      <c r="R3" t="s">
        <v>364</v>
      </c>
      <c r="S3" t="s">
        <v>518</v>
      </c>
      <c r="T3" s="13" t="s">
        <v>495</v>
      </c>
      <c r="U3" t="s">
        <v>364</v>
      </c>
      <c r="V3" t="s">
        <v>364</v>
      </c>
      <c r="W3" s="3"/>
      <c r="X3" s="3"/>
      <c r="Y3" s="3"/>
      <c r="Z3" t="s">
        <v>379</v>
      </c>
      <c r="AA3" s="3"/>
      <c r="AB3" s="3"/>
      <c r="AC3" s="3"/>
      <c r="AD3" s="3"/>
      <c r="AE3" t="s">
        <v>379</v>
      </c>
      <c r="AF3" s="3"/>
      <c r="AG3" s="3"/>
      <c r="AH3" s="3"/>
      <c r="AI3" s="3"/>
      <c r="AJ3" s="3"/>
      <c r="AK3" s="3"/>
      <c r="AL3" s="3"/>
      <c r="AM3" s="3"/>
      <c r="AN3" s="13" t="s">
        <v>503</v>
      </c>
      <c r="AO3" s="13" t="s">
        <v>503</v>
      </c>
      <c r="AP3" s="3"/>
      <c r="AQ3" s="13" t="s">
        <v>503</v>
      </c>
      <c r="AR3" s="13" t="s">
        <v>503</v>
      </c>
      <c r="AS3" s="3"/>
      <c r="AT3" t="s">
        <v>399</v>
      </c>
      <c r="AU3" t="s">
        <v>401</v>
      </c>
      <c r="AV3" s="3"/>
    </row>
    <row r="4" spans="1:48" ht="15" customHeight="1" x14ac:dyDescent="0.2">
      <c r="A4" s="3"/>
      <c r="B4" s="15" t="s">
        <v>22</v>
      </c>
      <c r="C4" s="9" t="s">
        <v>22</v>
      </c>
      <c r="D4" s="9" t="s">
        <v>25</v>
      </c>
      <c r="E4" s="4"/>
      <c r="F4" s="8" t="s">
        <v>20</v>
      </c>
      <c r="G4" s="4"/>
      <c r="H4" s="8">
        <v>2111</v>
      </c>
      <c r="I4" s="4"/>
      <c r="J4" s="8" t="s">
        <v>367</v>
      </c>
      <c r="K4" s="3"/>
      <c r="L4" s="3"/>
      <c r="M4" s="3"/>
      <c r="N4" t="s">
        <v>365</v>
      </c>
      <c r="O4" t="s">
        <v>365</v>
      </c>
      <c r="P4" t="s">
        <v>365</v>
      </c>
      <c r="Q4" t="s">
        <v>365</v>
      </c>
      <c r="R4" t="s">
        <v>365</v>
      </c>
      <c r="S4" s="3"/>
      <c r="T4" s="13" t="s">
        <v>497</v>
      </c>
      <c r="U4" s="2" t="s">
        <v>403</v>
      </c>
      <c r="V4" s="3"/>
      <c r="W4" s="3"/>
      <c r="X4" s="3"/>
      <c r="Y4" s="3"/>
      <c r="Z4" t="s">
        <v>406</v>
      </c>
      <c r="AA4" s="3"/>
      <c r="AB4" s="3"/>
      <c r="AC4" s="3"/>
      <c r="AD4" s="3"/>
      <c r="AE4" t="s">
        <v>403</v>
      </c>
      <c r="AF4" s="3"/>
      <c r="AG4" s="3"/>
      <c r="AH4" s="3"/>
      <c r="AI4" s="3"/>
      <c r="AJ4" s="3"/>
      <c r="AK4" s="3"/>
      <c r="AL4" s="3"/>
      <c r="AM4" s="3"/>
      <c r="AN4" s="13" t="s">
        <v>505</v>
      </c>
      <c r="AO4" s="13" t="s">
        <v>505</v>
      </c>
      <c r="AP4" s="3"/>
      <c r="AQ4" s="13" t="s">
        <v>505</v>
      </c>
      <c r="AR4" s="13" t="s">
        <v>505</v>
      </c>
      <c r="AS4" s="3"/>
      <c r="AT4" s="3"/>
      <c r="AU4" s="3"/>
      <c r="AV4" s="3"/>
    </row>
    <row r="5" spans="1:48" ht="15" customHeight="1" x14ac:dyDescent="0.2">
      <c r="A5" s="3"/>
      <c r="B5" s="14" t="s">
        <v>25</v>
      </c>
      <c r="C5" s="9" t="s">
        <v>25</v>
      </c>
      <c r="D5" s="9" t="s">
        <v>27</v>
      </c>
      <c r="E5" s="4"/>
      <c r="F5" s="8" t="s">
        <v>23</v>
      </c>
      <c r="G5" s="4"/>
      <c r="H5" s="8">
        <v>2112</v>
      </c>
      <c r="I5" s="4"/>
      <c r="J5" s="8" t="s">
        <v>368</v>
      </c>
      <c r="K5" s="3"/>
      <c r="L5" s="20" t="s">
        <v>690</v>
      </c>
      <c r="M5" s="3"/>
      <c r="N5" t="s">
        <v>366</v>
      </c>
      <c r="O5" s="3"/>
      <c r="P5" s="3"/>
      <c r="Q5" s="3"/>
      <c r="R5" s="3"/>
      <c r="S5" s="3"/>
      <c r="T5" s="3"/>
      <c r="U5" s="2" t="s">
        <v>406</v>
      </c>
      <c r="V5" s="3"/>
      <c r="W5" s="3"/>
      <c r="X5" s="3"/>
      <c r="Y5" s="3"/>
      <c r="Z5" t="s">
        <v>407</v>
      </c>
      <c r="AA5" s="3"/>
      <c r="AB5" s="3"/>
      <c r="AC5" s="3"/>
      <c r="AD5" s="3"/>
      <c r="AE5" t="s">
        <v>406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</row>
    <row r="6" spans="1:48" x14ac:dyDescent="0.2">
      <c r="A6" s="3"/>
      <c r="B6" s="15" t="s">
        <v>27</v>
      </c>
      <c r="C6" s="9" t="s">
        <v>27</v>
      </c>
      <c r="D6" s="9" t="s">
        <v>29</v>
      </c>
      <c r="E6" s="4"/>
      <c r="F6" s="8" t="s">
        <v>26</v>
      </c>
      <c r="G6" s="4"/>
      <c r="H6" s="8">
        <v>2121</v>
      </c>
      <c r="I6" s="4"/>
      <c r="J6" s="8" t="s">
        <v>369</v>
      </c>
      <c r="K6" s="3"/>
      <c r="L6" s="18"/>
      <c r="M6" s="3"/>
      <c r="N6" s="3"/>
      <c r="O6" s="3"/>
      <c r="P6" s="3"/>
      <c r="Q6" s="3"/>
      <c r="R6" s="3"/>
      <c r="S6" s="3"/>
      <c r="T6" s="3"/>
      <c r="U6" t="s">
        <v>404</v>
      </c>
      <c r="V6" s="3"/>
      <c r="W6" s="3"/>
      <c r="X6" s="3"/>
      <c r="Y6" s="3"/>
      <c r="Z6" t="s">
        <v>408</v>
      </c>
      <c r="AA6" s="3"/>
      <c r="AB6" s="3"/>
      <c r="AC6" s="3"/>
      <c r="AD6" s="3"/>
      <c r="AE6" t="s">
        <v>407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</row>
    <row r="7" spans="1:48" x14ac:dyDescent="0.2">
      <c r="A7" s="3"/>
      <c r="B7" s="14" t="s">
        <v>29</v>
      </c>
      <c r="C7" s="9" t="s">
        <v>29</v>
      </c>
      <c r="D7" s="9" t="s">
        <v>31</v>
      </c>
      <c r="E7" s="4"/>
      <c r="F7" s="8" t="s">
        <v>28</v>
      </c>
      <c r="G7" s="4"/>
      <c r="H7" s="8">
        <v>2126</v>
      </c>
      <c r="I7" s="4"/>
      <c r="J7" s="8" t="s">
        <v>370</v>
      </c>
      <c r="K7" s="3"/>
      <c r="L7" s="3"/>
      <c r="M7" s="3"/>
      <c r="N7" s="3"/>
      <c r="O7" s="3"/>
      <c r="P7" s="3"/>
      <c r="Q7" s="3"/>
      <c r="R7" s="3"/>
      <c r="S7" s="3"/>
      <c r="T7" s="3"/>
      <c r="U7" t="s">
        <v>405</v>
      </c>
      <c r="V7" s="3"/>
      <c r="W7" s="3"/>
      <c r="X7" s="3"/>
      <c r="Y7" s="3"/>
      <c r="Z7" t="s">
        <v>409</v>
      </c>
      <c r="AA7" s="3"/>
      <c r="AB7" s="3"/>
      <c r="AC7" s="3"/>
      <c r="AD7" s="3"/>
      <c r="AE7" t="s">
        <v>408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</row>
    <row r="8" spans="1:48" x14ac:dyDescent="0.2">
      <c r="A8" s="3"/>
      <c r="B8" s="15" t="s">
        <v>31</v>
      </c>
      <c r="C8" s="9" t="s">
        <v>31</v>
      </c>
      <c r="D8" s="9" t="s">
        <v>33</v>
      </c>
      <c r="E8" s="4"/>
      <c r="F8" s="8" t="s">
        <v>30</v>
      </c>
      <c r="G8" s="4"/>
      <c r="H8" s="8">
        <v>2143</v>
      </c>
      <c r="I8" s="4"/>
      <c r="J8" s="8" t="s">
        <v>372</v>
      </c>
      <c r="K8" s="3"/>
      <c r="L8" s="3">
        <v>1850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t="s">
        <v>410</v>
      </c>
      <c r="AA8" s="3"/>
      <c r="AB8" s="3"/>
      <c r="AC8" s="3"/>
      <c r="AD8" s="3"/>
      <c r="AE8" t="s">
        <v>409</v>
      </c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</row>
    <row r="9" spans="1:48" x14ac:dyDescent="0.2">
      <c r="A9" s="3"/>
      <c r="B9" s="14" t="s">
        <v>33</v>
      </c>
      <c r="C9" s="9" t="s">
        <v>33</v>
      </c>
      <c r="D9" s="9" t="s">
        <v>35</v>
      </c>
      <c r="E9" s="4"/>
      <c r="F9" s="8" t="s">
        <v>32</v>
      </c>
      <c r="G9" s="4"/>
      <c r="H9" s="8">
        <v>2144</v>
      </c>
      <c r="I9" s="4"/>
      <c r="J9" s="8" t="s">
        <v>373</v>
      </c>
      <c r="K9" s="3"/>
      <c r="L9" s="3">
        <v>1850</v>
      </c>
      <c r="M9" s="3"/>
      <c r="N9" s="3"/>
      <c r="O9" s="3"/>
      <c r="P9" s="3"/>
      <c r="Q9" s="3"/>
      <c r="R9" s="3"/>
      <c r="S9" s="3"/>
      <c r="T9" s="3"/>
      <c r="U9" s="6"/>
      <c r="V9" s="3"/>
      <c r="W9" s="3"/>
      <c r="X9" s="3"/>
      <c r="Y9" s="3"/>
      <c r="Z9" t="s">
        <v>411</v>
      </c>
      <c r="AA9" s="3"/>
      <c r="AB9" s="3"/>
      <c r="AC9" s="3"/>
      <c r="AD9" s="3"/>
      <c r="AE9" t="s">
        <v>410</v>
      </c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</row>
    <row r="10" spans="1:48" x14ac:dyDescent="0.2">
      <c r="A10" s="3"/>
      <c r="B10" s="15" t="s">
        <v>35</v>
      </c>
      <c r="C10" s="9" t="s">
        <v>35</v>
      </c>
      <c r="D10" s="9" t="s">
        <v>37</v>
      </c>
      <c r="E10" s="4"/>
      <c r="F10" s="8" t="s">
        <v>34</v>
      </c>
      <c r="G10" s="4"/>
      <c r="H10" s="8">
        <v>2145</v>
      </c>
      <c r="I10" s="4"/>
      <c r="J10" s="8" t="s">
        <v>374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t="s">
        <v>412</v>
      </c>
      <c r="AA10" s="3"/>
      <c r="AB10" s="3"/>
      <c r="AC10" s="3"/>
      <c r="AD10" s="3"/>
      <c r="AE10" t="s">
        <v>411</v>
      </c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</row>
    <row r="11" spans="1:48" x14ac:dyDescent="0.2">
      <c r="A11" s="3"/>
      <c r="B11" s="14" t="s">
        <v>37</v>
      </c>
      <c r="C11" s="9" t="s">
        <v>37</v>
      </c>
      <c r="D11" s="9" t="s">
        <v>39</v>
      </c>
      <c r="E11" s="4"/>
      <c r="F11" s="8" t="s">
        <v>36</v>
      </c>
      <c r="G11" s="4"/>
      <c r="H11" s="8">
        <v>2146</v>
      </c>
      <c r="I11" s="4"/>
      <c r="J11" s="8" t="s">
        <v>375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t="s">
        <v>413</v>
      </c>
      <c r="AA11" s="3"/>
      <c r="AB11" s="3"/>
      <c r="AC11" s="3"/>
      <c r="AD11" s="3"/>
      <c r="AE11" t="s">
        <v>412</v>
      </c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</row>
    <row r="12" spans="1:48" x14ac:dyDescent="0.2">
      <c r="A12" s="3"/>
      <c r="B12" s="15" t="s">
        <v>39</v>
      </c>
      <c r="C12" s="9" t="s">
        <v>39</v>
      </c>
      <c r="D12" s="9" t="s">
        <v>41</v>
      </c>
      <c r="E12" s="4"/>
      <c r="F12" s="8" t="s">
        <v>38</v>
      </c>
      <c r="G12" s="4"/>
      <c r="H12" s="8">
        <v>2150</v>
      </c>
      <c r="I12" s="4"/>
      <c r="J12" s="8" t="s">
        <v>376</v>
      </c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t="s">
        <v>414</v>
      </c>
      <c r="AA12" s="3"/>
      <c r="AB12" s="3"/>
      <c r="AC12" s="3"/>
      <c r="AD12" s="3"/>
      <c r="AE12" t="s">
        <v>413</v>
      </c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</row>
    <row r="13" spans="1:48" x14ac:dyDescent="0.2">
      <c r="A13" s="3"/>
      <c r="B13" s="14" t="s">
        <v>41</v>
      </c>
      <c r="C13" s="9" t="s">
        <v>41</v>
      </c>
      <c r="D13" s="9" t="s">
        <v>43</v>
      </c>
      <c r="E13" s="4"/>
      <c r="F13" s="8" t="s">
        <v>40</v>
      </c>
      <c r="G13" s="4"/>
      <c r="H13" s="8">
        <v>2155</v>
      </c>
      <c r="I13" s="4"/>
      <c r="J13" s="8" t="s">
        <v>377</v>
      </c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t="s">
        <v>415</v>
      </c>
      <c r="AA13" s="3"/>
      <c r="AB13" s="3"/>
      <c r="AC13" s="3"/>
      <c r="AD13" s="3"/>
      <c r="AE13" t="s">
        <v>414</v>
      </c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</row>
    <row r="14" spans="1:48" x14ac:dyDescent="0.2">
      <c r="A14" s="3"/>
      <c r="B14" s="15" t="s">
        <v>43</v>
      </c>
      <c r="C14" s="9" t="s">
        <v>43</v>
      </c>
      <c r="D14" s="9" t="s">
        <v>45</v>
      </c>
      <c r="E14" s="4"/>
      <c r="F14" s="8" t="s">
        <v>42</v>
      </c>
      <c r="G14" s="4"/>
      <c r="H14" s="8">
        <v>2160</v>
      </c>
      <c r="I14" s="4"/>
      <c r="J14" s="8" t="s">
        <v>378</v>
      </c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t="s">
        <v>405</v>
      </c>
      <c r="AA14" s="3"/>
      <c r="AB14" s="3"/>
      <c r="AC14" s="3"/>
      <c r="AD14" s="3"/>
      <c r="AE14" t="s">
        <v>415</v>
      </c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</row>
    <row r="15" spans="1:48" x14ac:dyDescent="0.2">
      <c r="A15" s="3"/>
      <c r="B15" s="14" t="s">
        <v>45</v>
      </c>
      <c r="C15" s="9" t="s">
        <v>45</v>
      </c>
      <c r="D15" s="9" t="s">
        <v>47</v>
      </c>
      <c r="E15" s="4"/>
      <c r="F15" s="8" t="s">
        <v>44</v>
      </c>
      <c r="G15" s="4"/>
      <c r="H15" s="8">
        <v>3040</v>
      </c>
      <c r="I15" s="4"/>
      <c r="J15" s="8" t="s">
        <v>380</v>
      </c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t="s">
        <v>416</v>
      </c>
      <c r="AA15" s="3"/>
      <c r="AB15" s="3"/>
      <c r="AC15" s="3"/>
      <c r="AD15" s="3"/>
      <c r="AE15" t="s">
        <v>405</v>
      </c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</row>
    <row r="16" spans="1:48" x14ac:dyDescent="0.2">
      <c r="A16" s="3"/>
      <c r="B16" s="15" t="s">
        <v>47</v>
      </c>
      <c r="C16" s="9" t="s">
        <v>47</v>
      </c>
      <c r="D16" s="9" t="s">
        <v>50</v>
      </c>
      <c r="E16" s="4"/>
      <c r="F16" s="8" t="s">
        <v>46</v>
      </c>
      <c r="G16" s="4"/>
      <c r="H16" s="16" t="s">
        <v>572</v>
      </c>
      <c r="I16" s="4"/>
      <c r="J16" s="8" t="s">
        <v>381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t="s">
        <v>416</v>
      </c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</row>
    <row r="17" spans="1:47" x14ac:dyDescent="0.2">
      <c r="A17" s="3"/>
      <c r="B17" s="14" t="s">
        <v>50</v>
      </c>
      <c r="C17" s="9" t="s">
        <v>50</v>
      </c>
      <c r="D17" s="9" t="s">
        <v>52</v>
      </c>
      <c r="E17" s="4"/>
      <c r="F17" s="8" t="s">
        <v>48</v>
      </c>
      <c r="G17" s="4"/>
      <c r="H17" s="8">
        <v>5530</v>
      </c>
      <c r="I17" s="4"/>
      <c r="J17" s="8" t="s">
        <v>382</v>
      </c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</row>
    <row r="18" spans="1:47" x14ac:dyDescent="0.2">
      <c r="A18" s="3"/>
      <c r="B18" s="15" t="s">
        <v>52</v>
      </c>
      <c r="C18" s="9" t="s">
        <v>52</v>
      </c>
      <c r="D18" s="9" t="s">
        <v>54</v>
      </c>
      <c r="E18" s="4"/>
      <c r="F18" s="8" t="s">
        <v>51</v>
      </c>
      <c r="G18" s="4"/>
      <c r="H18" s="8">
        <v>5535</v>
      </c>
      <c r="I18" s="4"/>
      <c r="J18" s="8" t="s">
        <v>383</v>
      </c>
      <c r="K18" s="3"/>
      <c r="L18" s="3"/>
      <c r="M18" s="3"/>
      <c r="N18" s="27" t="s">
        <v>17</v>
      </c>
      <c r="O18" s="19" t="s">
        <v>20</v>
      </c>
      <c r="P18" s="17" t="s">
        <v>23</v>
      </c>
      <c r="Q18" s="19" t="s">
        <v>26</v>
      </c>
      <c r="R18" s="26" t="s">
        <v>28</v>
      </c>
      <c r="S18" s="19" t="s">
        <v>30</v>
      </c>
      <c r="T18" s="17" t="s">
        <v>32</v>
      </c>
      <c r="U18" s="19" t="s">
        <v>34</v>
      </c>
      <c r="V18" s="17" t="s">
        <v>36</v>
      </c>
      <c r="W18" s="19" t="s">
        <v>38</v>
      </c>
      <c r="X18" s="17" t="s">
        <v>40</v>
      </c>
      <c r="Y18" s="19" t="s">
        <v>42</v>
      </c>
      <c r="Z18" s="17" t="s">
        <v>44</v>
      </c>
      <c r="AA18" s="19" t="s">
        <v>46</v>
      </c>
      <c r="AB18" s="17" t="s">
        <v>48</v>
      </c>
      <c r="AC18" s="19" t="s">
        <v>51</v>
      </c>
      <c r="AD18" s="17" t="s">
        <v>53</v>
      </c>
      <c r="AE18" s="19" t="s">
        <v>55</v>
      </c>
      <c r="AF18" s="17" t="s">
        <v>57</v>
      </c>
      <c r="AG18" s="19" t="s">
        <v>59</v>
      </c>
      <c r="AH18" s="17">
        <v>940</v>
      </c>
      <c r="AI18" s="15" t="s">
        <v>63</v>
      </c>
      <c r="AJ18" s="17" t="s">
        <v>65</v>
      </c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</row>
    <row r="19" spans="1:47" x14ac:dyDescent="0.2">
      <c r="A19" s="3"/>
      <c r="B19" s="14" t="s">
        <v>54</v>
      </c>
      <c r="C19" s="9" t="s">
        <v>54</v>
      </c>
      <c r="D19" s="9" t="s">
        <v>56</v>
      </c>
      <c r="E19" s="4"/>
      <c r="F19" s="8" t="s">
        <v>53</v>
      </c>
      <c r="G19" s="4"/>
      <c r="H19" s="8">
        <v>5540</v>
      </c>
      <c r="I19" s="4"/>
      <c r="J19" s="8" t="s">
        <v>384</v>
      </c>
      <c r="K19" s="3"/>
      <c r="L19" s="3"/>
      <c r="M19" s="3"/>
      <c r="N19" s="25" t="s">
        <v>474</v>
      </c>
      <c r="O19" s="3"/>
      <c r="P19" s="3"/>
      <c r="Q19" s="3"/>
      <c r="R19" s="25" t="s">
        <v>478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22" t="s">
        <v>441</v>
      </c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</row>
    <row r="20" spans="1:47" x14ac:dyDescent="0.2">
      <c r="A20" s="3"/>
      <c r="B20" s="15" t="s">
        <v>56</v>
      </c>
      <c r="C20" s="9" t="s">
        <v>56</v>
      </c>
      <c r="D20" s="9" t="s">
        <v>58</v>
      </c>
      <c r="E20" s="4"/>
      <c r="F20" s="8" t="s">
        <v>55</v>
      </c>
      <c r="G20" s="4"/>
      <c r="H20" s="8">
        <v>5545</v>
      </c>
      <c r="I20" s="4"/>
      <c r="J20" s="8" t="s">
        <v>385</v>
      </c>
      <c r="K20" s="3"/>
      <c r="L20" s="3"/>
      <c r="M20" s="3"/>
      <c r="N20" s="21" t="s">
        <v>476</v>
      </c>
      <c r="O20" s="3"/>
      <c r="P20" s="3"/>
      <c r="Q20" s="3"/>
      <c r="R20" s="21" t="s">
        <v>480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23" t="s">
        <v>482</v>
      </c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</row>
    <row r="21" spans="1:47" x14ac:dyDescent="0.2">
      <c r="A21" s="3"/>
      <c r="B21" s="14" t="s">
        <v>58</v>
      </c>
      <c r="C21" s="9" t="s">
        <v>58</v>
      </c>
      <c r="D21" s="9" t="s">
        <v>60</v>
      </c>
      <c r="E21" s="4"/>
      <c r="F21" s="8" t="s">
        <v>57</v>
      </c>
      <c r="G21" s="4"/>
      <c r="H21" s="16" t="s">
        <v>573</v>
      </c>
      <c r="I21" s="4"/>
      <c r="J21" s="8" t="s">
        <v>386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23" t="s">
        <v>484</v>
      </c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</row>
    <row r="22" spans="1:47" x14ac:dyDescent="0.2">
      <c r="A22" s="3"/>
      <c r="B22" s="15" t="s">
        <v>60</v>
      </c>
      <c r="C22" s="9" t="s">
        <v>60</v>
      </c>
      <c r="D22" s="9" t="s">
        <v>62</v>
      </c>
      <c r="E22" s="4"/>
      <c r="F22" s="8" t="s">
        <v>59</v>
      </c>
      <c r="G22" s="4"/>
      <c r="H22" s="16" t="s">
        <v>574</v>
      </c>
      <c r="I22" s="4"/>
      <c r="J22" s="8" t="s">
        <v>387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23" t="s">
        <v>486</v>
      </c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</row>
    <row r="23" spans="1:47" x14ac:dyDescent="0.2">
      <c r="A23" s="3"/>
      <c r="B23" s="14" t="s">
        <v>62</v>
      </c>
      <c r="C23" s="9" t="s">
        <v>62</v>
      </c>
      <c r="D23" s="9" t="s">
        <v>64</v>
      </c>
      <c r="E23" s="4"/>
      <c r="F23" s="8" t="s">
        <v>61</v>
      </c>
      <c r="G23" s="4"/>
      <c r="H23" s="16" t="s">
        <v>575</v>
      </c>
      <c r="I23" s="4"/>
      <c r="J23" s="8" t="s">
        <v>388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23" t="s">
        <v>488</v>
      </c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</row>
    <row r="24" spans="1:47" x14ac:dyDescent="0.2">
      <c r="A24" s="3"/>
      <c r="B24" s="15" t="s">
        <v>64</v>
      </c>
      <c r="C24" s="9" t="s">
        <v>64</v>
      </c>
      <c r="D24" s="9" t="s">
        <v>66</v>
      </c>
      <c r="E24" s="4"/>
      <c r="F24" s="9" t="s">
        <v>63</v>
      </c>
      <c r="G24" s="4"/>
      <c r="H24" s="16" t="s">
        <v>577</v>
      </c>
      <c r="I24" s="4"/>
      <c r="J24" s="8" t="s">
        <v>389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24" t="s">
        <v>490</v>
      </c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</row>
    <row r="25" spans="1:47" x14ac:dyDescent="0.2">
      <c r="A25" s="3"/>
      <c r="B25" s="14" t="s">
        <v>66</v>
      </c>
      <c r="C25" s="9" t="s">
        <v>66</v>
      </c>
      <c r="D25" s="9" t="s">
        <v>68</v>
      </c>
      <c r="E25" s="4"/>
      <c r="F25" s="8" t="s">
        <v>65</v>
      </c>
      <c r="G25" s="4"/>
      <c r="H25" s="8">
        <v>6480</v>
      </c>
      <c r="I25" s="4"/>
      <c r="J25" s="8" t="s">
        <v>390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</row>
    <row r="26" spans="1:47" x14ac:dyDescent="0.2">
      <c r="A26" s="3"/>
      <c r="B26" s="15" t="s">
        <v>68</v>
      </c>
      <c r="C26" s="9" t="s">
        <v>68</v>
      </c>
      <c r="D26" s="9" t="s">
        <v>70</v>
      </c>
      <c r="E26" s="4"/>
      <c r="F26" s="8" t="s">
        <v>67</v>
      </c>
      <c r="G26" s="4"/>
      <c r="H26" s="16" t="s">
        <v>578</v>
      </c>
      <c r="I26" s="4"/>
      <c r="J26" s="8" t="s">
        <v>391</v>
      </c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</row>
    <row r="27" spans="1:47" x14ac:dyDescent="0.2">
      <c r="A27" s="3"/>
      <c r="B27" s="14" t="s">
        <v>70</v>
      </c>
      <c r="C27" s="9" t="s">
        <v>70</v>
      </c>
      <c r="D27" s="9" t="s">
        <v>72</v>
      </c>
      <c r="E27" s="4"/>
      <c r="F27" s="8" t="s">
        <v>69</v>
      </c>
      <c r="G27" s="4"/>
      <c r="H27" s="16" t="s">
        <v>579</v>
      </c>
      <c r="I27" s="4"/>
      <c r="J27" s="8" t="s">
        <v>392</v>
      </c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</row>
    <row r="28" spans="1:47" x14ac:dyDescent="0.2">
      <c r="A28" s="3"/>
      <c r="B28" s="15" t="s">
        <v>72</v>
      </c>
      <c r="C28" s="9" t="s">
        <v>72</v>
      </c>
      <c r="D28" s="9" t="s">
        <v>74</v>
      </c>
      <c r="E28" s="4"/>
      <c r="F28" s="8" t="s">
        <v>71</v>
      </c>
      <c r="G28" s="4"/>
      <c r="H28" s="16" t="s">
        <v>580</v>
      </c>
      <c r="I28" s="4"/>
      <c r="J28" s="8" t="s">
        <v>393</v>
      </c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</row>
    <row r="29" spans="1:47" x14ac:dyDescent="0.2">
      <c r="A29" s="3"/>
      <c r="B29" s="14" t="s">
        <v>74</v>
      </c>
      <c r="C29" s="9" t="s">
        <v>74</v>
      </c>
      <c r="D29" s="9" t="s">
        <v>76</v>
      </c>
      <c r="E29" s="4"/>
      <c r="F29" s="8" t="s">
        <v>73</v>
      </c>
      <c r="G29" s="4"/>
      <c r="H29" s="16" t="s">
        <v>581</v>
      </c>
      <c r="I29" s="4"/>
      <c r="J29" s="8" t="s">
        <v>394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</row>
    <row r="30" spans="1:47" x14ac:dyDescent="0.2">
      <c r="A30" s="3"/>
      <c r="B30" s="15" t="s">
        <v>76</v>
      </c>
      <c r="C30" s="9" t="s">
        <v>76</v>
      </c>
      <c r="D30" s="9" t="s">
        <v>78</v>
      </c>
      <c r="E30" s="4"/>
      <c r="F30" s="8" t="s">
        <v>75</v>
      </c>
      <c r="G30" s="4"/>
      <c r="H30" s="16" t="s">
        <v>582</v>
      </c>
      <c r="I30" s="4"/>
      <c r="J30" s="8" t="s">
        <v>395</v>
      </c>
      <c r="K30" s="3"/>
      <c r="L30" s="3"/>
      <c r="M30" s="3"/>
      <c r="N30" s="7" t="s">
        <v>18</v>
      </c>
      <c r="O30" s="7" t="s">
        <v>21</v>
      </c>
      <c r="P30" s="7" t="s">
        <v>24</v>
      </c>
      <c r="Q30" s="8">
        <v>2111</v>
      </c>
      <c r="R30" s="8">
        <v>2112</v>
      </c>
      <c r="S30" s="8">
        <v>2121</v>
      </c>
      <c r="T30" s="8">
        <v>2126</v>
      </c>
      <c r="U30" s="8">
        <v>2143</v>
      </c>
      <c r="V30" s="8">
        <v>2144</v>
      </c>
      <c r="W30" s="8">
        <v>2145</v>
      </c>
      <c r="X30" s="8">
        <v>2146</v>
      </c>
      <c r="Y30" s="8">
        <v>2150</v>
      </c>
      <c r="Z30" s="8">
        <v>2155</v>
      </c>
      <c r="AA30" s="8">
        <v>2160</v>
      </c>
      <c r="AB30" s="8" t="s">
        <v>49</v>
      </c>
      <c r="AC30" s="8" t="s">
        <v>443</v>
      </c>
      <c r="AD30" s="8">
        <v>5530</v>
      </c>
      <c r="AE30" s="8">
        <v>5535</v>
      </c>
      <c r="AF30" s="8">
        <v>5540</v>
      </c>
      <c r="AG30" s="8">
        <v>5545</v>
      </c>
      <c r="AH30" s="8">
        <v>6480</v>
      </c>
      <c r="AI30" s="8">
        <v>6820</v>
      </c>
      <c r="AJ30" s="8">
        <v>6842</v>
      </c>
      <c r="AK30" s="8">
        <v>8872</v>
      </c>
      <c r="AL30" s="8">
        <v>8894</v>
      </c>
      <c r="AM30" s="3"/>
      <c r="AN30" s="3"/>
      <c r="AO30" s="3"/>
      <c r="AP30" s="3"/>
      <c r="AQ30" s="3"/>
      <c r="AR30" s="3"/>
      <c r="AS30" s="3"/>
      <c r="AT30" s="3"/>
      <c r="AU30" s="3"/>
    </row>
    <row r="31" spans="1:47" x14ac:dyDescent="0.2">
      <c r="A31" s="3"/>
      <c r="B31" s="14" t="s">
        <v>78</v>
      </c>
      <c r="C31" s="9" t="s">
        <v>78</v>
      </c>
      <c r="D31" s="9" t="s">
        <v>80</v>
      </c>
      <c r="E31" s="4"/>
      <c r="F31" s="8" t="s">
        <v>77</v>
      </c>
      <c r="G31" s="4"/>
      <c r="H31" s="16" t="s">
        <v>583</v>
      </c>
      <c r="I31" s="4"/>
      <c r="J31" s="8" t="s">
        <v>396</v>
      </c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13" t="s">
        <v>427</v>
      </c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</row>
    <row r="32" spans="1:47" x14ac:dyDescent="0.2">
      <c r="A32" s="3"/>
      <c r="B32" s="15" t="s">
        <v>80</v>
      </c>
      <c r="C32" s="9" t="s">
        <v>80</v>
      </c>
      <c r="D32" s="9" t="s">
        <v>82</v>
      </c>
      <c r="E32" s="4"/>
      <c r="F32" s="8" t="s">
        <v>79</v>
      </c>
      <c r="G32" s="4"/>
      <c r="H32" s="16" t="s">
        <v>584</v>
      </c>
      <c r="I32" s="4"/>
      <c r="J32" s="8" t="s">
        <v>397</v>
      </c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13" t="s">
        <v>429</v>
      </c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</row>
    <row r="33" spans="1:47" x14ac:dyDescent="0.2">
      <c r="A33" s="3"/>
      <c r="B33" s="14" t="s">
        <v>82</v>
      </c>
      <c r="C33" s="9" t="s">
        <v>82</v>
      </c>
      <c r="D33" s="9" t="s">
        <v>84</v>
      </c>
      <c r="E33" s="4"/>
      <c r="F33" s="8" t="s">
        <v>81</v>
      </c>
      <c r="G33" s="4"/>
      <c r="H33" s="16" t="s">
        <v>585</v>
      </c>
      <c r="I33" s="4"/>
      <c r="J33" s="8" t="s">
        <v>398</v>
      </c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13" t="s">
        <v>431</v>
      </c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</row>
    <row r="34" spans="1:47" x14ac:dyDescent="0.2">
      <c r="A34" s="3"/>
      <c r="B34" s="15" t="s">
        <v>84</v>
      </c>
      <c r="C34" s="9" t="s">
        <v>84</v>
      </c>
      <c r="D34" s="9" t="s">
        <v>86</v>
      </c>
      <c r="E34" s="4"/>
      <c r="F34" s="8" t="s">
        <v>83</v>
      </c>
      <c r="G34" s="4"/>
      <c r="H34" s="16" t="s">
        <v>586</v>
      </c>
      <c r="I34" s="4"/>
      <c r="J34" s="8" t="s">
        <v>402</v>
      </c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13" t="s">
        <v>433</v>
      </c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</row>
    <row r="35" spans="1:47" x14ac:dyDescent="0.2">
      <c r="A35" s="3"/>
      <c r="B35" s="14" t="s">
        <v>86</v>
      </c>
      <c r="C35" s="9" t="s">
        <v>86</v>
      </c>
      <c r="D35" s="9" t="s">
        <v>88</v>
      </c>
      <c r="E35" s="4"/>
      <c r="F35" s="8" t="s">
        <v>85</v>
      </c>
      <c r="G35" s="4"/>
      <c r="H35" s="16" t="s">
        <v>587</v>
      </c>
      <c r="I35" s="4"/>
      <c r="J35" s="8" t="s">
        <v>400</v>
      </c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13" t="s">
        <v>435</v>
      </c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</row>
    <row r="36" spans="1:47" x14ac:dyDescent="0.2">
      <c r="A36" s="3"/>
      <c r="B36" s="15" t="s">
        <v>88</v>
      </c>
      <c r="C36" s="9" t="s">
        <v>88</v>
      </c>
      <c r="D36" s="9" t="s">
        <v>90</v>
      </c>
      <c r="E36" s="4"/>
      <c r="F36" s="8" t="s">
        <v>739</v>
      </c>
      <c r="G36" s="4"/>
      <c r="H36" s="16" t="s">
        <v>588</v>
      </c>
      <c r="I36" s="4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13" t="s">
        <v>437</v>
      </c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</row>
    <row r="37" spans="1:47" x14ac:dyDescent="0.2">
      <c r="A37" s="3"/>
      <c r="B37" s="14" t="s">
        <v>90</v>
      </c>
      <c r="C37" s="9" t="s">
        <v>90</v>
      </c>
      <c r="D37" s="9" t="s">
        <v>92</v>
      </c>
      <c r="E37" s="4"/>
      <c r="F37" s="8" t="s">
        <v>87</v>
      </c>
      <c r="G37" s="4"/>
      <c r="H37" s="16" t="s">
        <v>589</v>
      </c>
      <c r="I37" s="4"/>
      <c r="J37" s="3" t="s">
        <v>691</v>
      </c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13" t="s">
        <v>439</v>
      </c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</row>
    <row r="38" spans="1:47" x14ac:dyDescent="0.2">
      <c r="A38" s="3"/>
      <c r="B38" s="15" t="s">
        <v>92</v>
      </c>
      <c r="C38" s="9" t="s">
        <v>92</v>
      </c>
      <c r="D38" s="9" t="s">
        <v>94</v>
      </c>
      <c r="E38" s="4"/>
      <c r="F38" s="8" t="s">
        <v>89</v>
      </c>
      <c r="G38" s="4"/>
      <c r="H38" s="16" t="s">
        <v>590</v>
      </c>
      <c r="I38" s="4"/>
      <c r="J38" s="4" t="s">
        <v>17</v>
      </c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13" t="s">
        <v>441</v>
      </c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</row>
    <row r="39" spans="1:47" x14ac:dyDescent="0.2">
      <c r="A39" s="3"/>
      <c r="B39" s="14" t="s">
        <v>94</v>
      </c>
      <c r="C39" s="9" t="s">
        <v>94</v>
      </c>
      <c r="D39" s="9" t="s">
        <v>96</v>
      </c>
      <c r="E39" s="4"/>
      <c r="F39" s="8" t="s">
        <v>91</v>
      </c>
      <c r="G39" s="4"/>
      <c r="H39" s="16" t="s">
        <v>591</v>
      </c>
      <c r="I39" s="4"/>
      <c r="J39" s="4" t="s">
        <v>28</v>
      </c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</row>
    <row r="40" spans="1:47" x14ac:dyDescent="0.2">
      <c r="A40" s="3"/>
      <c r="B40" s="15" t="s">
        <v>96</v>
      </c>
      <c r="C40" s="9" t="s">
        <v>96</v>
      </c>
      <c r="D40" s="9" t="s">
        <v>98</v>
      </c>
      <c r="E40" s="4"/>
      <c r="F40" s="8" t="s">
        <v>93</v>
      </c>
      <c r="G40" s="4"/>
      <c r="H40" s="16" t="s">
        <v>592</v>
      </c>
      <c r="I40" s="4"/>
      <c r="J40" s="4" t="s">
        <v>61</v>
      </c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</row>
    <row r="41" spans="1:47" x14ac:dyDescent="0.2">
      <c r="A41" s="3"/>
      <c r="B41" s="14" t="s">
        <v>98</v>
      </c>
      <c r="C41" s="9" t="s">
        <v>98</v>
      </c>
      <c r="D41" s="9" t="s">
        <v>100</v>
      </c>
      <c r="E41" s="4"/>
      <c r="F41" s="8" t="s">
        <v>95</v>
      </c>
      <c r="G41" s="4"/>
      <c r="H41" s="16" t="s">
        <v>593</v>
      </c>
      <c r="I41" s="4"/>
      <c r="J41" s="4" t="s">
        <v>81</v>
      </c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</row>
    <row r="42" spans="1:47" x14ac:dyDescent="0.2">
      <c r="A42" s="3"/>
      <c r="B42" s="15" t="s">
        <v>100</v>
      </c>
      <c r="C42" s="9" t="s">
        <v>100</v>
      </c>
      <c r="D42" s="9" t="s">
        <v>102</v>
      </c>
      <c r="E42" s="4"/>
      <c r="F42" s="8" t="s">
        <v>97</v>
      </c>
      <c r="G42" s="4"/>
      <c r="H42" s="16" t="s">
        <v>594</v>
      </c>
      <c r="I42" s="4"/>
      <c r="J42" s="4" t="s">
        <v>83</v>
      </c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</row>
    <row r="43" spans="1:47" x14ac:dyDescent="0.2">
      <c r="A43" s="3"/>
      <c r="B43" s="14" t="s">
        <v>102</v>
      </c>
      <c r="C43" s="9" t="s">
        <v>102</v>
      </c>
      <c r="D43" s="9" t="s">
        <v>104</v>
      </c>
      <c r="E43" s="4"/>
      <c r="F43" s="8" t="s">
        <v>99</v>
      </c>
      <c r="G43" s="4"/>
      <c r="H43" s="16" t="s">
        <v>595</v>
      </c>
      <c r="I43" s="4"/>
      <c r="J43" s="4" t="s">
        <v>85</v>
      </c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</row>
    <row r="44" spans="1:47" x14ac:dyDescent="0.2">
      <c r="A44" s="3"/>
      <c r="B44" s="15" t="s">
        <v>104</v>
      </c>
      <c r="C44" s="9" t="s">
        <v>104</v>
      </c>
      <c r="D44" s="9" t="s">
        <v>106</v>
      </c>
      <c r="E44" s="4"/>
      <c r="F44" s="8" t="s">
        <v>101</v>
      </c>
      <c r="G44" s="4"/>
      <c r="H44" s="16" t="s">
        <v>596</v>
      </c>
      <c r="I44" s="4"/>
      <c r="J44" s="4" t="s">
        <v>739</v>
      </c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</row>
    <row r="45" spans="1:47" x14ac:dyDescent="0.2">
      <c r="A45" s="3"/>
      <c r="B45" s="14" t="s">
        <v>106</v>
      </c>
      <c r="C45" s="9" t="s">
        <v>106</v>
      </c>
      <c r="D45" s="9" t="s">
        <v>108</v>
      </c>
      <c r="E45" s="4"/>
      <c r="F45" s="8" t="s">
        <v>103</v>
      </c>
      <c r="G45" s="4"/>
      <c r="H45" s="16" t="s">
        <v>597</v>
      </c>
      <c r="I45" s="4"/>
      <c r="J45" s="4" t="s">
        <v>89</v>
      </c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</row>
    <row r="46" spans="1:47" x14ac:dyDescent="0.2">
      <c r="A46" s="3"/>
      <c r="B46" s="15" t="s">
        <v>108</v>
      </c>
      <c r="C46" s="9" t="s">
        <v>108</v>
      </c>
      <c r="D46" s="9" t="s">
        <v>110</v>
      </c>
      <c r="E46" s="4"/>
      <c r="F46" s="8" t="s">
        <v>105</v>
      </c>
      <c r="G46" s="4"/>
      <c r="H46" s="16" t="s">
        <v>598</v>
      </c>
      <c r="I46" s="4"/>
      <c r="J46" s="4" t="s">
        <v>99</v>
      </c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</row>
    <row r="47" spans="1:47" x14ac:dyDescent="0.2">
      <c r="A47" s="3"/>
      <c r="B47" s="14" t="s">
        <v>110</v>
      </c>
      <c r="C47" s="9" t="s">
        <v>110</v>
      </c>
      <c r="D47" s="9" t="s">
        <v>112</v>
      </c>
      <c r="E47" s="4"/>
      <c r="F47" s="8" t="s">
        <v>107</v>
      </c>
      <c r="G47" s="4"/>
      <c r="H47" s="16" t="s">
        <v>599</v>
      </c>
      <c r="I47" s="4"/>
      <c r="J47" s="4" t="s">
        <v>109</v>
      </c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</row>
    <row r="48" spans="1:47" x14ac:dyDescent="0.2">
      <c r="A48" s="3"/>
      <c r="B48" s="15" t="s">
        <v>112</v>
      </c>
      <c r="C48" s="9" t="s">
        <v>112</v>
      </c>
      <c r="D48" s="9" t="s">
        <v>114</v>
      </c>
      <c r="E48" s="4"/>
      <c r="F48" s="8" t="s">
        <v>109</v>
      </c>
      <c r="G48" s="4"/>
      <c r="H48" s="16" t="s">
        <v>600</v>
      </c>
      <c r="I48" s="4"/>
      <c r="J48" s="4" t="s">
        <v>103</v>
      </c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</row>
    <row r="49" spans="1:47" x14ac:dyDescent="0.2">
      <c r="A49" s="3"/>
      <c r="B49" s="14" t="s">
        <v>114</v>
      </c>
      <c r="C49" s="9" t="s">
        <v>114</v>
      </c>
      <c r="D49" s="9" t="s">
        <v>116</v>
      </c>
      <c r="E49" s="4"/>
      <c r="F49" s="8" t="s">
        <v>111</v>
      </c>
      <c r="G49" s="4"/>
      <c r="H49" s="16" t="s">
        <v>601</v>
      </c>
      <c r="I49" s="4"/>
      <c r="J49" s="4" t="s">
        <v>105</v>
      </c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</row>
    <row r="50" spans="1:47" x14ac:dyDescent="0.2">
      <c r="A50" s="3"/>
      <c r="B50" s="15" t="s">
        <v>116</v>
      </c>
      <c r="C50" s="9" t="s">
        <v>116</v>
      </c>
      <c r="D50" s="9" t="s">
        <v>118</v>
      </c>
      <c r="E50" s="4"/>
      <c r="F50" s="8" t="s">
        <v>113</v>
      </c>
      <c r="G50" s="4"/>
      <c r="H50" s="16" t="s">
        <v>602</v>
      </c>
      <c r="I50" s="4"/>
      <c r="J50" s="4" t="s">
        <v>109</v>
      </c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</row>
    <row r="51" spans="1:47" x14ac:dyDescent="0.2">
      <c r="A51" s="3"/>
      <c r="B51" s="14" t="s">
        <v>118</v>
      </c>
      <c r="C51" s="9" t="s">
        <v>118</v>
      </c>
      <c r="D51" s="9" t="s">
        <v>120</v>
      </c>
      <c r="E51" s="4"/>
      <c r="F51" s="8" t="s">
        <v>115</v>
      </c>
      <c r="G51" s="4"/>
      <c r="H51" s="16" t="s">
        <v>603</v>
      </c>
      <c r="I51" s="4"/>
      <c r="J51" s="4" t="s">
        <v>111</v>
      </c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</row>
    <row r="52" spans="1:47" x14ac:dyDescent="0.2">
      <c r="A52" s="3"/>
      <c r="B52" s="15" t="s">
        <v>120</v>
      </c>
      <c r="C52" s="9" t="s">
        <v>120</v>
      </c>
      <c r="D52" s="9" t="s">
        <v>122</v>
      </c>
      <c r="E52" s="4"/>
      <c r="F52" s="8" t="s">
        <v>117</v>
      </c>
      <c r="G52" s="4"/>
      <c r="H52" s="16" t="s">
        <v>604</v>
      </c>
      <c r="I52" s="4"/>
      <c r="J52" s="4" t="s">
        <v>113</v>
      </c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</row>
    <row r="53" spans="1:47" x14ac:dyDescent="0.2">
      <c r="A53" s="3"/>
      <c r="B53" s="14" t="s">
        <v>122</v>
      </c>
      <c r="C53" s="9" t="s">
        <v>122</v>
      </c>
      <c r="D53" s="9" t="s">
        <v>124</v>
      </c>
      <c r="E53" s="4"/>
      <c r="F53" s="8" t="s">
        <v>119</v>
      </c>
      <c r="G53" s="4"/>
      <c r="H53" s="16" t="s">
        <v>605</v>
      </c>
      <c r="I53" s="4"/>
      <c r="J53" s="4" t="s">
        <v>117</v>
      </c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</row>
    <row r="54" spans="1:47" x14ac:dyDescent="0.2">
      <c r="A54" s="3"/>
      <c r="B54" s="15" t="s">
        <v>124</v>
      </c>
      <c r="C54" s="9" t="s">
        <v>124</v>
      </c>
      <c r="D54" s="9" t="s">
        <v>126</v>
      </c>
      <c r="E54" s="4"/>
      <c r="F54" s="8" t="s">
        <v>121</v>
      </c>
      <c r="G54" s="4"/>
      <c r="H54" s="16" t="s">
        <v>606</v>
      </c>
      <c r="I54" s="4"/>
      <c r="J54" s="4" t="s">
        <v>119</v>
      </c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</row>
    <row r="55" spans="1:47" x14ac:dyDescent="0.2">
      <c r="A55" s="3"/>
      <c r="B55" s="14" t="s">
        <v>126</v>
      </c>
      <c r="C55" s="9" t="s">
        <v>126</v>
      </c>
      <c r="D55" s="9" t="s">
        <v>127</v>
      </c>
      <c r="E55" s="4"/>
      <c r="F55" s="8" t="s">
        <v>123</v>
      </c>
      <c r="G55" s="4"/>
      <c r="H55" s="16" t="s">
        <v>607</v>
      </c>
      <c r="I55" s="4"/>
      <c r="J55" s="4" t="s">
        <v>123</v>
      </c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</row>
    <row r="56" spans="1:47" x14ac:dyDescent="0.2">
      <c r="A56" s="3"/>
      <c r="B56" s="15" t="s">
        <v>127</v>
      </c>
      <c r="C56" s="9" t="s">
        <v>127</v>
      </c>
      <c r="D56" s="9" t="s">
        <v>128</v>
      </c>
      <c r="E56" s="4"/>
      <c r="F56" s="8" t="s">
        <v>567</v>
      </c>
      <c r="G56" s="4"/>
      <c r="H56" s="16" t="s">
        <v>608</v>
      </c>
      <c r="I56" s="4"/>
      <c r="J56" s="4" t="s">
        <v>125</v>
      </c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</row>
    <row r="57" spans="1:47" x14ac:dyDescent="0.2">
      <c r="A57" s="3"/>
      <c r="B57" s="14" t="s">
        <v>128</v>
      </c>
      <c r="C57" s="9" t="s">
        <v>128</v>
      </c>
      <c r="D57" s="9" t="s">
        <v>129</v>
      </c>
      <c r="E57" s="4"/>
      <c r="F57" s="8" t="s">
        <v>568</v>
      </c>
      <c r="G57" s="4"/>
      <c r="H57" s="16" t="s">
        <v>609</v>
      </c>
      <c r="I57" s="4"/>
      <c r="J57" s="4"/>
      <c r="K57" s="3"/>
      <c r="L57" s="3"/>
      <c r="M57" s="3"/>
      <c r="N57" s="3"/>
      <c r="O57" s="3">
        <v>2111</v>
      </c>
      <c r="P57" s="3" t="s">
        <v>444</v>
      </c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</row>
    <row r="58" spans="1:47" x14ac:dyDescent="0.2">
      <c r="A58" s="3"/>
      <c r="B58" s="15" t="s">
        <v>129</v>
      </c>
      <c r="C58" s="9" t="s">
        <v>129</v>
      </c>
      <c r="D58" s="9" t="s">
        <v>130</v>
      </c>
      <c r="E58" s="4"/>
      <c r="F58" s="8" t="s">
        <v>125</v>
      </c>
      <c r="G58" s="4"/>
      <c r="H58" s="16" t="s">
        <v>610</v>
      </c>
      <c r="I58" s="4"/>
      <c r="J58" s="4"/>
      <c r="K58" s="3"/>
      <c r="L58" s="3"/>
      <c r="M58" s="3"/>
      <c r="N58" s="3"/>
      <c r="O58" s="3">
        <v>2112</v>
      </c>
      <c r="P58" s="3" t="s">
        <v>445</v>
      </c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</row>
    <row r="59" spans="1:47" x14ac:dyDescent="0.2">
      <c r="A59" s="3"/>
      <c r="B59" s="14" t="s">
        <v>130</v>
      </c>
      <c r="C59" s="9" t="s">
        <v>130</v>
      </c>
      <c r="D59" s="9" t="s">
        <v>131</v>
      </c>
      <c r="E59" s="4"/>
      <c r="F59" s="4"/>
      <c r="G59" s="4"/>
      <c r="H59" s="16" t="s">
        <v>611</v>
      </c>
      <c r="I59" s="4"/>
      <c r="J59" s="4"/>
      <c r="K59" s="3"/>
      <c r="L59" s="3"/>
      <c r="M59" s="3"/>
      <c r="N59" s="3"/>
      <c r="O59" s="3">
        <v>2121</v>
      </c>
      <c r="P59" s="3" t="s">
        <v>446</v>
      </c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</row>
    <row r="60" spans="1:47" x14ac:dyDescent="0.2">
      <c r="A60" s="3"/>
      <c r="B60" s="15" t="s">
        <v>131</v>
      </c>
      <c r="C60" s="9" t="s">
        <v>131</v>
      </c>
      <c r="D60" s="9" t="s">
        <v>132</v>
      </c>
      <c r="E60" s="4"/>
      <c r="F60" s="4"/>
      <c r="G60" s="4"/>
      <c r="H60" s="8">
        <v>6820</v>
      </c>
      <c r="I60" s="4"/>
      <c r="J60" s="4"/>
      <c r="K60" s="3"/>
      <c r="L60" s="3"/>
      <c r="M60" s="3"/>
      <c r="N60" s="3"/>
      <c r="O60" s="3">
        <v>2126</v>
      </c>
      <c r="P60" s="3" t="s">
        <v>447</v>
      </c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</row>
    <row r="61" spans="1:47" x14ac:dyDescent="0.2">
      <c r="A61" s="3"/>
      <c r="B61" s="14" t="s">
        <v>132</v>
      </c>
      <c r="C61" s="9" t="s">
        <v>132</v>
      </c>
      <c r="D61" s="9" t="s">
        <v>133</v>
      </c>
      <c r="E61" s="4"/>
      <c r="F61" s="4"/>
      <c r="G61" s="4"/>
      <c r="H61" s="16" t="s">
        <v>612</v>
      </c>
      <c r="I61" s="4"/>
      <c r="J61" s="4"/>
      <c r="K61" s="3"/>
      <c r="L61" s="3"/>
      <c r="M61" s="3"/>
      <c r="N61" s="3"/>
      <c r="O61" s="3">
        <v>2143</v>
      </c>
      <c r="P61" s="3" t="s">
        <v>448</v>
      </c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</row>
    <row r="62" spans="1:47" x14ac:dyDescent="0.2">
      <c r="A62" s="3"/>
      <c r="B62" s="15" t="s">
        <v>133</v>
      </c>
      <c r="C62" s="9" t="s">
        <v>133</v>
      </c>
      <c r="D62" s="9" t="s">
        <v>134</v>
      </c>
      <c r="E62" s="4"/>
      <c r="F62" s="4"/>
      <c r="G62" s="4"/>
      <c r="H62" s="8">
        <v>6842</v>
      </c>
      <c r="I62" s="4"/>
      <c r="J62" s="4"/>
      <c r="K62" s="3"/>
      <c r="L62" s="3"/>
      <c r="M62" s="3"/>
      <c r="N62" s="3"/>
      <c r="O62" s="3">
        <v>2144</v>
      </c>
      <c r="P62" s="3" t="s">
        <v>449</v>
      </c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</row>
    <row r="63" spans="1:47" x14ac:dyDescent="0.2">
      <c r="A63" s="3"/>
      <c r="B63" s="14" t="s">
        <v>134</v>
      </c>
      <c r="C63" s="9" t="s">
        <v>134</v>
      </c>
      <c r="D63" s="9" t="s">
        <v>135</v>
      </c>
      <c r="E63" s="4"/>
      <c r="F63" s="4"/>
      <c r="G63" s="4"/>
      <c r="H63" s="16" t="s">
        <v>613</v>
      </c>
      <c r="I63" s="4"/>
      <c r="J63" s="4"/>
      <c r="K63" s="3"/>
      <c r="L63" s="3"/>
      <c r="M63" s="3"/>
      <c r="N63" s="3"/>
      <c r="O63" s="3">
        <v>2145</v>
      </c>
      <c r="P63" s="3" t="s">
        <v>450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</row>
    <row r="64" spans="1:47" x14ac:dyDescent="0.2">
      <c r="A64" s="3"/>
      <c r="B64" s="15" t="s">
        <v>135</v>
      </c>
      <c r="C64" s="9" t="s">
        <v>135</v>
      </c>
      <c r="D64" s="9" t="s">
        <v>136</v>
      </c>
      <c r="E64" s="4"/>
      <c r="F64" s="4"/>
      <c r="G64" s="4"/>
      <c r="H64" s="16" t="s">
        <v>614</v>
      </c>
      <c r="I64" s="4"/>
      <c r="J64" s="3"/>
      <c r="K64" s="3"/>
      <c r="L64" s="3"/>
      <c r="M64" s="3"/>
      <c r="N64" s="3"/>
      <c r="O64" s="3">
        <v>2146</v>
      </c>
      <c r="P64" s="3" t="s">
        <v>451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</row>
    <row r="65" spans="1:47" x14ac:dyDescent="0.2">
      <c r="A65" s="3"/>
      <c r="B65" s="14" t="s">
        <v>136</v>
      </c>
      <c r="C65" s="9" t="s">
        <v>136</v>
      </c>
      <c r="D65" s="9" t="s">
        <v>137</v>
      </c>
      <c r="E65" s="4"/>
      <c r="F65" s="4"/>
      <c r="G65" s="4"/>
      <c r="H65" s="16" t="s">
        <v>615</v>
      </c>
      <c r="I65" s="4"/>
      <c r="J65" s="3"/>
      <c r="K65" s="3"/>
      <c r="L65" s="3"/>
      <c r="M65" s="3"/>
      <c r="N65" s="3"/>
      <c r="O65" s="3" t="s">
        <v>49</v>
      </c>
      <c r="P65" s="3" t="s">
        <v>452</v>
      </c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</row>
    <row r="66" spans="1:47" x14ac:dyDescent="0.2">
      <c r="A66" s="3"/>
      <c r="B66" s="15" t="s">
        <v>137</v>
      </c>
      <c r="C66" s="9" t="s">
        <v>137</v>
      </c>
      <c r="D66" s="9" t="s">
        <v>138</v>
      </c>
      <c r="E66" s="4"/>
      <c r="F66" s="4"/>
      <c r="G66" s="4"/>
      <c r="H66" s="16" t="s">
        <v>616</v>
      </c>
      <c r="I66" s="4"/>
      <c r="J66" s="3"/>
      <c r="K66" s="3"/>
      <c r="L66" s="3"/>
      <c r="M66" s="3"/>
      <c r="N66" s="3"/>
      <c r="O66" s="3" t="s">
        <v>18</v>
      </c>
      <c r="P66" s="3" t="s">
        <v>453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</row>
    <row r="67" spans="1:47" x14ac:dyDescent="0.2">
      <c r="A67" s="3"/>
      <c r="B67" s="14" t="s">
        <v>138</v>
      </c>
      <c r="C67" s="9" t="s">
        <v>138</v>
      </c>
      <c r="D67" s="9" t="s">
        <v>139</v>
      </c>
      <c r="E67" s="4"/>
      <c r="F67" s="4"/>
      <c r="G67" s="4"/>
      <c r="H67" s="16" t="s">
        <v>617</v>
      </c>
      <c r="I67" s="4"/>
      <c r="J67" s="3"/>
      <c r="K67" s="3"/>
      <c r="L67" s="3"/>
      <c r="M67" s="3"/>
      <c r="N67" s="3"/>
      <c r="O67" s="3" t="s">
        <v>21</v>
      </c>
      <c r="P67" s="3" t="s">
        <v>454</v>
      </c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</row>
    <row r="68" spans="1:47" x14ac:dyDescent="0.2">
      <c r="A68" s="3"/>
      <c r="B68" s="15" t="s">
        <v>139</v>
      </c>
      <c r="C68" s="9" t="s">
        <v>139</v>
      </c>
      <c r="D68" s="9" t="s">
        <v>140</v>
      </c>
      <c r="E68" s="4"/>
      <c r="F68" s="4"/>
      <c r="G68" s="4"/>
      <c r="H68" s="16" t="s">
        <v>618</v>
      </c>
      <c r="I68" s="4"/>
      <c r="J68" s="3"/>
      <c r="K68" s="3"/>
      <c r="L68" s="3"/>
      <c r="M68" s="3"/>
      <c r="N68" s="3"/>
      <c r="O68" s="3" t="s">
        <v>24</v>
      </c>
      <c r="P68" s="3" t="s">
        <v>455</v>
      </c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</row>
    <row r="69" spans="1:47" x14ac:dyDescent="0.2">
      <c r="A69" s="3"/>
      <c r="B69" s="14" t="s">
        <v>140</v>
      </c>
      <c r="C69" s="9" t="s">
        <v>140</v>
      </c>
      <c r="D69" s="9" t="s">
        <v>141</v>
      </c>
      <c r="E69" s="4"/>
      <c r="F69" s="4"/>
      <c r="G69" s="4"/>
      <c r="H69" s="16" t="s">
        <v>619</v>
      </c>
      <c r="I69" s="4"/>
      <c r="J69" s="3"/>
      <c r="K69" s="3"/>
      <c r="L69" s="3"/>
      <c r="M69" s="3"/>
      <c r="N69" s="3"/>
      <c r="O69" s="3">
        <v>3040</v>
      </c>
      <c r="P69" s="3" t="s">
        <v>456</v>
      </c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</row>
    <row r="70" spans="1:47" x14ac:dyDescent="0.2">
      <c r="A70" s="3"/>
      <c r="B70" s="15" t="s">
        <v>141</v>
      </c>
      <c r="C70" s="9" t="s">
        <v>141</v>
      </c>
      <c r="D70" s="9" t="s">
        <v>142</v>
      </c>
      <c r="E70" s="4"/>
      <c r="F70" s="4"/>
      <c r="G70" s="4"/>
      <c r="H70" s="16" t="s">
        <v>620</v>
      </c>
      <c r="I70" s="4"/>
      <c r="J70" s="3"/>
      <c r="K70" s="3"/>
      <c r="L70" s="3"/>
      <c r="M70" s="3"/>
      <c r="N70" s="3"/>
      <c r="O70" s="3">
        <v>5530</v>
      </c>
      <c r="P70" s="3" t="s">
        <v>457</v>
      </c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</row>
    <row r="71" spans="1:47" x14ac:dyDescent="0.2">
      <c r="A71" s="3"/>
      <c r="B71" s="14" t="s">
        <v>142</v>
      </c>
      <c r="C71" s="9" t="s">
        <v>142</v>
      </c>
      <c r="D71" s="9" t="s">
        <v>143</v>
      </c>
      <c r="E71" s="4"/>
      <c r="F71" s="4"/>
      <c r="G71" s="4"/>
      <c r="H71" s="16" t="s">
        <v>621</v>
      </c>
      <c r="I71" s="4"/>
      <c r="J71" s="3"/>
      <c r="K71" s="3"/>
      <c r="L71" s="3"/>
      <c r="M71" s="3"/>
      <c r="N71" s="3"/>
      <c r="O71" s="3">
        <v>5535</v>
      </c>
      <c r="P71" s="3" t="s">
        <v>458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</row>
    <row r="72" spans="1:47" x14ac:dyDescent="0.2">
      <c r="A72" s="3"/>
      <c r="B72" s="15" t="s">
        <v>143</v>
      </c>
      <c r="C72" s="9" t="s">
        <v>143</v>
      </c>
      <c r="D72" s="9" t="s">
        <v>144</v>
      </c>
      <c r="E72" s="4"/>
      <c r="F72" s="4"/>
      <c r="G72" s="4"/>
      <c r="H72" s="16" t="s">
        <v>622</v>
      </c>
      <c r="I72" s="4"/>
      <c r="J72" s="3"/>
      <c r="K72" s="3"/>
      <c r="L72" s="3"/>
      <c r="M72" s="3"/>
      <c r="N72" s="3"/>
      <c r="O72" s="3">
        <v>5540</v>
      </c>
      <c r="P72" s="3" t="s">
        <v>459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</row>
    <row r="73" spans="1:47" x14ac:dyDescent="0.2">
      <c r="A73" s="3"/>
      <c r="B73" s="14" t="s">
        <v>144</v>
      </c>
      <c r="C73" s="9" t="s">
        <v>144</v>
      </c>
      <c r="D73" s="9" t="s">
        <v>145</v>
      </c>
      <c r="E73" s="4"/>
      <c r="F73" s="4"/>
      <c r="G73" s="4"/>
      <c r="H73" s="16" t="s">
        <v>623</v>
      </c>
      <c r="I73" s="4"/>
      <c r="J73" s="3"/>
      <c r="K73" s="3"/>
      <c r="L73" s="3"/>
      <c r="M73" s="3"/>
      <c r="N73" s="3"/>
      <c r="O73" s="3">
        <v>5545</v>
      </c>
      <c r="P73" s="3" t="s">
        <v>460</v>
      </c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</row>
    <row r="74" spans="1:47" x14ac:dyDescent="0.2">
      <c r="A74" s="3"/>
      <c r="B74" s="15" t="s">
        <v>145</v>
      </c>
      <c r="C74" s="9" t="s">
        <v>145</v>
      </c>
      <c r="D74" s="9" t="s">
        <v>146</v>
      </c>
      <c r="E74" s="4"/>
      <c r="F74" s="4"/>
      <c r="G74" s="4"/>
      <c r="H74" s="16" t="s">
        <v>624</v>
      </c>
      <c r="I74" s="4"/>
      <c r="J74" s="3"/>
      <c r="K74" s="3"/>
      <c r="L74" s="3"/>
      <c r="M74" s="3"/>
      <c r="N74" s="3"/>
      <c r="O74" s="3">
        <v>6480</v>
      </c>
      <c r="P74" s="3" t="s">
        <v>461</v>
      </c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</row>
    <row r="75" spans="1:47" x14ac:dyDescent="0.2">
      <c r="A75" s="3"/>
      <c r="B75" s="14" t="s">
        <v>146</v>
      </c>
      <c r="C75" s="9" t="s">
        <v>146</v>
      </c>
      <c r="D75" s="9" t="s">
        <v>147</v>
      </c>
      <c r="E75" s="4"/>
      <c r="F75" s="4"/>
      <c r="G75" s="4"/>
      <c r="H75" s="16" t="s">
        <v>625</v>
      </c>
      <c r="I75" s="4"/>
      <c r="J75" s="3"/>
      <c r="K75" s="3"/>
      <c r="L75" s="3"/>
      <c r="M75" s="3"/>
      <c r="N75" s="3"/>
      <c r="O75" s="3">
        <v>6811</v>
      </c>
      <c r="P75" s="3" t="s">
        <v>462</v>
      </c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</row>
    <row r="76" spans="1:47" x14ac:dyDescent="0.2">
      <c r="A76" s="3"/>
      <c r="B76" s="15" t="s">
        <v>147</v>
      </c>
      <c r="C76" s="9" t="s">
        <v>147</v>
      </c>
      <c r="D76" s="9" t="s">
        <v>148</v>
      </c>
      <c r="E76" s="4"/>
      <c r="F76" s="4"/>
      <c r="G76" s="4"/>
      <c r="H76" s="16" t="s">
        <v>626</v>
      </c>
      <c r="I76" s="4"/>
      <c r="J76" s="3"/>
      <c r="K76" s="3"/>
      <c r="L76" s="3"/>
      <c r="M76" s="3"/>
      <c r="N76" s="3"/>
      <c r="O76" s="3">
        <v>6820</v>
      </c>
      <c r="P76" s="3" t="s">
        <v>463</v>
      </c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</row>
    <row r="77" spans="1:47" x14ac:dyDescent="0.2">
      <c r="A77" s="3"/>
      <c r="B77" s="14" t="s">
        <v>148</v>
      </c>
      <c r="C77" s="9" t="s">
        <v>148</v>
      </c>
      <c r="D77" s="9" t="s">
        <v>149</v>
      </c>
      <c r="E77" s="4"/>
      <c r="F77" s="4"/>
      <c r="G77" s="4"/>
      <c r="H77" s="16" t="s">
        <v>627</v>
      </c>
      <c r="I77" s="4"/>
      <c r="J77" s="3"/>
      <c r="K77" s="3"/>
      <c r="L77" s="3"/>
      <c r="M77" s="3"/>
      <c r="N77" s="3"/>
      <c r="O77" s="3">
        <v>8872</v>
      </c>
      <c r="P77" s="3" t="s">
        <v>464</v>
      </c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</row>
    <row r="78" spans="1:47" x14ac:dyDescent="0.2">
      <c r="A78" s="3"/>
      <c r="B78" s="15" t="s">
        <v>149</v>
      </c>
      <c r="C78" s="9" t="s">
        <v>149</v>
      </c>
      <c r="D78" s="9" t="s">
        <v>150</v>
      </c>
      <c r="E78" s="4"/>
      <c r="F78" s="4"/>
      <c r="G78" s="4"/>
      <c r="H78" s="16" t="s">
        <v>628</v>
      </c>
      <c r="I78" s="4"/>
      <c r="J78" s="3"/>
      <c r="K78" s="3"/>
      <c r="L78" s="3"/>
      <c r="M78" s="3"/>
      <c r="N78" s="3"/>
      <c r="O78" s="3">
        <v>8894</v>
      </c>
      <c r="P78" s="3" t="s">
        <v>465</v>
      </c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</row>
    <row r="79" spans="1:47" x14ac:dyDescent="0.2">
      <c r="A79" s="3"/>
      <c r="B79" s="14" t="s">
        <v>150</v>
      </c>
      <c r="C79" s="9" t="s">
        <v>150</v>
      </c>
      <c r="D79" s="9" t="s">
        <v>151</v>
      </c>
      <c r="E79" s="4"/>
      <c r="F79" s="4"/>
      <c r="G79" s="4"/>
      <c r="H79" s="8">
        <v>8872</v>
      </c>
      <c r="I79" s="4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</row>
    <row r="80" spans="1:47" x14ac:dyDescent="0.2">
      <c r="A80" s="3"/>
      <c r="B80" s="15" t="s">
        <v>151</v>
      </c>
      <c r="C80" s="9" t="s">
        <v>151</v>
      </c>
      <c r="D80" s="9" t="s">
        <v>152</v>
      </c>
      <c r="E80" s="4"/>
      <c r="F80" s="4"/>
      <c r="G80" s="4"/>
      <c r="H80" s="8">
        <v>8894</v>
      </c>
      <c r="I80" s="4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</row>
    <row r="81" spans="1:47" x14ac:dyDescent="0.2">
      <c r="A81" s="3"/>
      <c r="B81" s="14" t="s">
        <v>152</v>
      </c>
      <c r="C81" s="9" t="s">
        <v>152</v>
      </c>
      <c r="D81" s="9" t="s">
        <v>153</v>
      </c>
      <c r="E81" s="4"/>
      <c r="F81" s="4"/>
      <c r="G81" s="4"/>
      <c r="H81" s="8" t="s">
        <v>49</v>
      </c>
      <c r="I81" s="4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</row>
    <row r="82" spans="1:47" x14ac:dyDescent="0.2">
      <c r="A82" s="3"/>
      <c r="B82" s="15" t="s">
        <v>153</v>
      </c>
      <c r="C82" s="9" t="s">
        <v>153</v>
      </c>
      <c r="D82" s="9" t="s">
        <v>154</v>
      </c>
      <c r="E82" s="4"/>
      <c r="F82" s="4"/>
      <c r="G82" s="4"/>
      <c r="H82" s="7" t="s">
        <v>18</v>
      </c>
      <c r="I82" s="4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</row>
    <row r="83" spans="1:47" x14ac:dyDescent="0.2">
      <c r="A83" s="3"/>
      <c r="B83" s="14" t="s">
        <v>154</v>
      </c>
      <c r="C83" s="9" t="s">
        <v>154</v>
      </c>
      <c r="D83" s="9" t="s">
        <v>155</v>
      </c>
      <c r="E83" s="4"/>
      <c r="F83" s="4"/>
      <c r="G83" s="4"/>
      <c r="H83" s="7" t="s">
        <v>21</v>
      </c>
      <c r="I83" s="4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</row>
    <row r="84" spans="1:47" x14ac:dyDescent="0.2">
      <c r="A84" s="3"/>
      <c r="B84" s="15" t="s">
        <v>155</v>
      </c>
      <c r="C84" s="9" t="s">
        <v>155</v>
      </c>
      <c r="D84" s="9" t="s">
        <v>156</v>
      </c>
      <c r="E84" s="4"/>
      <c r="F84" s="4"/>
      <c r="G84" s="4"/>
      <c r="H84" s="7" t="s">
        <v>24</v>
      </c>
      <c r="I84" s="4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</row>
    <row r="85" spans="1:47" x14ac:dyDescent="0.2">
      <c r="A85" s="3"/>
      <c r="B85" s="14" t="s">
        <v>156</v>
      </c>
      <c r="C85" s="9" t="s">
        <v>156</v>
      </c>
      <c r="D85" s="9" t="s">
        <v>157</v>
      </c>
      <c r="E85" s="4"/>
      <c r="F85" s="4"/>
      <c r="G85" s="4"/>
      <c r="H85" s="16" t="s">
        <v>576</v>
      </c>
      <c r="I85" s="4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</row>
    <row r="86" spans="1:47" x14ac:dyDescent="0.2">
      <c r="A86" s="3"/>
      <c r="B86" s="15" t="s">
        <v>157</v>
      </c>
      <c r="C86" s="9" t="s">
        <v>157</v>
      </c>
      <c r="D86" s="9" t="s">
        <v>158</v>
      </c>
      <c r="E86" s="4"/>
      <c r="F86" s="4"/>
      <c r="G86" s="4"/>
      <c r="H86" s="3"/>
      <c r="I86" s="4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</row>
    <row r="87" spans="1:47" x14ac:dyDescent="0.2">
      <c r="A87" s="3"/>
      <c r="B87" s="14" t="s">
        <v>158</v>
      </c>
      <c r="C87" s="9" t="s">
        <v>158</v>
      </c>
      <c r="D87" s="9" t="s">
        <v>159</v>
      </c>
      <c r="E87" s="4"/>
      <c r="F87" s="4"/>
      <c r="G87" s="4"/>
      <c r="H87" s="3"/>
      <c r="I87" s="4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</row>
    <row r="88" spans="1:47" x14ac:dyDescent="0.2">
      <c r="A88" s="3"/>
      <c r="B88" s="15" t="s">
        <v>159</v>
      </c>
      <c r="C88" s="9" t="s">
        <v>159</v>
      </c>
      <c r="D88" s="9" t="s">
        <v>160</v>
      </c>
      <c r="E88" s="4"/>
      <c r="F88" s="4"/>
      <c r="G88" s="4"/>
      <c r="H88" s="3"/>
      <c r="I88" s="4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</row>
    <row r="89" spans="1:47" x14ac:dyDescent="0.2">
      <c r="A89" s="3"/>
      <c r="B89" s="14" t="s">
        <v>160</v>
      </c>
      <c r="C89" s="9" t="s">
        <v>160</v>
      </c>
      <c r="D89" s="9" t="s">
        <v>161</v>
      </c>
      <c r="E89" s="4"/>
      <c r="F89" s="4"/>
      <c r="G89" s="4"/>
      <c r="H89" s="3"/>
      <c r="I89" s="4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</row>
    <row r="90" spans="1:47" x14ac:dyDescent="0.2">
      <c r="A90" s="3"/>
      <c r="B90" s="15" t="s">
        <v>161</v>
      </c>
      <c r="C90" s="9" t="s">
        <v>161</v>
      </c>
      <c r="D90" s="9" t="s">
        <v>162</v>
      </c>
      <c r="E90" s="4"/>
      <c r="F90" s="4"/>
      <c r="G90" s="4"/>
      <c r="H90" s="3"/>
      <c r="I90" s="4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</row>
    <row r="91" spans="1:47" x14ac:dyDescent="0.2">
      <c r="A91" s="3"/>
      <c r="B91" s="14" t="s">
        <v>162</v>
      </c>
      <c r="C91" s="9" t="s">
        <v>162</v>
      </c>
      <c r="D91" s="9" t="s">
        <v>163</v>
      </c>
      <c r="E91" s="4"/>
      <c r="F91" s="4"/>
      <c r="G91" s="4"/>
      <c r="H91" s="3"/>
      <c r="I91" s="4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</row>
    <row r="92" spans="1:47" x14ac:dyDescent="0.2">
      <c r="A92" s="3"/>
      <c r="B92" s="15" t="s">
        <v>163</v>
      </c>
      <c r="C92" s="9" t="s">
        <v>163</v>
      </c>
      <c r="D92" s="9" t="s">
        <v>164</v>
      </c>
      <c r="E92" s="4"/>
      <c r="F92" s="4"/>
      <c r="G92" s="4"/>
      <c r="H92" s="3"/>
      <c r="I92" s="4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</row>
    <row r="93" spans="1:47" x14ac:dyDescent="0.2">
      <c r="A93" s="3"/>
      <c r="B93" s="14" t="s">
        <v>164</v>
      </c>
      <c r="C93" s="9" t="s">
        <v>164</v>
      </c>
      <c r="D93" s="9" t="s">
        <v>165</v>
      </c>
      <c r="E93" s="4"/>
      <c r="F93" s="4"/>
      <c r="G93" s="4"/>
      <c r="H93" s="3"/>
      <c r="I93" s="4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</row>
    <row r="94" spans="1:47" x14ac:dyDescent="0.2">
      <c r="A94" s="3"/>
      <c r="B94" s="15" t="s">
        <v>165</v>
      </c>
      <c r="C94" s="9" t="s">
        <v>165</v>
      </c>
      <c r="D94" s="9" t="s">
        <v>166</v>
      </c>
      <c r="E94" s="4"/>
      <c r="F94" s="4"/>
      <c r="G94" s="4"/>
      <c r="H94" s="3"/>
      <c r="I94" s="4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</row>
    <row r="95" spans="1:47" x14ac:dyDescent="0.2">
      <c r="A95" s="3"/>
      <c r="B95" s="14" t="s">
        <v>166</v>
      </c>
      <c r="C95" s="9" t="s">
        <v>166</v>
      </c>
      <c r="D95" s="9" t="s">
        <v>167</v>
      </c>
      <c r="E95" s="4"/>
      <c r="F95" s="4"/>
      <c r="G95" s="4"/>
      <c r="H95" s="3"/>
      <c r="I95" s="4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</row>
    <row r="96" spans="1:47" x14ac:dyDescent="0.2">
      <c r="A96" s="3"/>
      <c r="B96" s="15" t="s">
        <v>167</v>
      </c>
      <c r="C96" s="9" t="s">
        <v>167</v>
      </c>
      <c r="D96" s="9" t="s">
        <v>168</v>
      </c>
      <c r="E96" s="4"/>
      <c r="F96" s="4"/>
      <c r="G96" s="4"/>
      <c r="H96" s="3"/>
      <c r="I96" s="4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</row>
    <row r="97" spans="1:47" x14ac:dyDescent="0.2">
      <c r="A97" s="3"/>
      <c r="B97" s="14" t="s">
        <v>168</v>
      </c>
      <c r="C97" s="9" t="s">
        <v>168</v>
      </c>
      <c r="D97" s="9" t="s">
        <v>169</v>
      </c>
      <c r="E97" s="4"/>
      <c r="F97" s="4"/>
      <c r="G97" s="4"/>
      <c r="H97" s="3"/>
      <c r="I97" s="4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</row>
    <row r="98" spans="1:47" x14ac:dyDescent="0.2">
      <c r="A98" s="3"/>
      <c r="B98" s="15" t="s">
        <v>169</v>
      </c>
      <c r="C98" s="9" t="s">
        <v>169</v>
      </c>
      <c r="D98" s="9" t="s">
        <v>170</v>
      </c>
      <c r="E98" s="4"/>
      <c r="F98" s="4"/>
      <c r="G98" s="4"/>
      <c r="H98" s="3"/>
      <c r="I98" s="4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</row>
    <row r="99" spans="1:47" x14ac:dyDescent="0.2">
      <c r="A99" s="3"/>
      <c r="B99" s="14" t="s">
        <v>170</v>
      </c>
      <c r="C99" s="9" t="s">
        <v>170</v>
      </c>
      <c r="D99" s="9" t="s">
        <v>171</v>
      </c>
      <c r="E99" s="4"/>
      <c r="F99" s="4"/>
      <c r="G99" s="4"/>
      <c r="H99" s="3"/>
      <c r="I99" s="4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</row>
    <row r="100" spans="1:47" x14ac:dyDescent="0.2">
      <c r="A100" s="3"/>
      <c r="B100" s="15" t="s">
        <v>171</v>
      </c>
      <c r="C100" s="9" t="s">
        <v>171</v>
      </c>
      <c r="D100" s="9" t="s">
        <v>172</v>
      </c>
      <c r="E100" s="4"/>
      <c r="F100" s="4"/>
      <c r="G100" s="4"/>
      <c r="H100" s="3"/>
      <c r="I100" s="4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</row>
    <row r="101" spans="1:47" x14ac:dyDescent="0.2">
      <c r="A101" s="3"/>
      <c r="B101" s="14" t="s">
        <v>172</v>
      </c>
      <c r="C101" s="9" t="s">
        <v>172</v>
      </c>
      <c r="D101" s="9" t="s">
        <v>173</v>
      </c>
      <c r="E101" s="4"/>
      <c r="F101" s="4"/>
      <c r="G101" s="4"/>
      <c r="H101" s="3"/>
      <c r="I101" s="4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</row>
    <row r="102" spans="1:47" x14ac:dyDescent="0.2">
      <c r="A102" s="3"/>
      <c r="B102" s="15" t="s">
        <v>173</v>
      </c>
      <c r="C102" s="9" t="s">
        <v>173</v>
      </c>
      <c r="D102" s="9" t="s">
        <v>174</v>
      </c>
      <c r="E102" s="4"/>
      <c r="F102" s="4"/>
      <c r="G102" s="4"/>
      <c r="H102" s="3"/>
      <c r="I102" s="4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</row>
    <row r="103" spans="1:47" x14ac:dyDescent="0.2">
      <c r="A103" s="3"/>
      <c r="B103" s="14" t="s">
        <v>174</v>
      </c>
      <c r="C103" s="9" t="s">
        <v>174</v>
      </c>
      <c r="D103" s="9" t="s">
        <v>175</v>
      </c>
      <c r="E103" s="4"/>
      <c r="F103" s="4"/>
      <c r="G103" s="4"/>
      <c r="H103" s="3"/>
      <c r="I103" s="4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</row>
    <row r="104" spans="1:47" x14ac:dyDescent="0.2">
      <c r="A104" s="3"/>
      <c r="B104" s="15" t="s">
        <v>175</v>
      </c>
      <c r="C104" s="9" t="s">
        <v>175</v>
      </c>
      <c r="D104" s="9" t="s">
        <v>176</v>
      </c>
      <c r="E104" s="4"/>
      <c r="F104" s="4"/>
      <c r="G104" s="4"/>
      <c r="H104" s="3"/>
      <c r="I104" s="4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</row>
    <row r="105" spans="1:47" x14ac:dyDescent="0.2">
      <c r="A105" s="3"/>
      <c r="B105" s="14" t="s">
        <v>176</v>
      </c>
      <c r="C105" s="9" t="s">
        <v>176</v>
      </c>
      <c r="D105" s="9" t="s">
        <v>177</v>
      </c>
      <c r="E105" s="4"/>
      <c r="F105" s="4"/>
      <c r="G105" s="4"/>
      <c r="H105" s="3"/>
      <c r="I105" s="4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</row>
    <row r="106" spans="1:47" x14ac:dyDescent="0.2">
      <c r="A106" s="3"/>
      <c r="B106" s="15" t="s">
        <v>177</v>
      </c>
      <c r="C106" s="9" t="s">
        <v>177</v>
      </c>
      <c r="D106" s="9" t="s">
        <v>178</v>
      </c>
      <c r="E106" s="4"/>
      <c r="F106" s="4"/>
      <c r="G106" s="4"/>
      <c r="H106" s="3"/>
      <c r="I106" s="4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</row>
    <row r="107" spans="1:47" x14ac:dyDescent="0.2">
      <c r="A107" s="3"/>
      <c r="B107" s="14" t="s">
        <v>178</v>
      </c>
      <c r="C107" s="9" t="s">
        <v>178</v>
      </c>
      <c r="D107" s="9" t="s">
        <v>179</v>
      </c>
      <c r="E107" s="4"/>
      <c r="F107" s="4"/>
      <c r="G107" s="4"/>
      <c r="H107" s="3"/>
      <c r="I107" s="4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</row>
    <row r="108" spans="1:47" x14ac:dyDescent="0.2">
      <c r="A108" s="3"/>
      <c r="B108" s="15" t="s">
        <v>179</v>
      </c>
      <c r="C108" s="9" t="s">
        <v>179</v>
      </c>
      <c r="D108" s="9" t="s">
        <v>180</v>
      </c>
      <c r="E108" s="4"/>
      <c r="F108" s="4"/>
      <c r="G108" s="4"/>
      <c r="H108" s="3"/>
      <c r="I108" s="4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</row>
    <row r="109" spans="1:47" x14ac:dyDescent="0.2">
      <c r="A109" s="3"/>
      <c r="B109" s="14" t="s">
        <v>180</v>
      </c>
      <c r="C109" s="9" t="s">
        <v>180</v>
      </c>
      <c r="D109" s="9" t="s">
        <v>181</v>
      </c>
      <c r="E109" s="4"/>
      <c r="F109" s="4"/>
      <c r="G109" s="4"/>
      <c r="H109" s="3"/>
      <c r="I109" s="4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</row>
    <row r="110" spans="1:47" x14ac:dyDescent="0.2">
      <c r="A110" s="3"/>
      <c r="B110" s="15" t="s">
        <v>181</v>
      </c>
      <c r="C110" s="9" t="s">
        <v>181</v>
      </c>
      <c r="D110" s="9" t="s">
        <v>182</v>
      </c>
      <c r="E110" s="4"/>
      <c r="F110" s="4"/>
      <c r="G110" s="4"/>
      <c r="H110" s="3"/>
      <c r="I110" s="4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</row>
    <row r="111" spans="1:47" x14ac:dyDescent="0.2">
      <c r="A111" s="3"/>
      <c r="B111" s="14" t="s">
        <v>182</v>
      </c>
      <c r="C111" s="9" t="s">
        <v>182</v>
      </c>
      <c r="D111" s="9" t="s">
        <v>183</v>
      </c>
      <c r="E111" s="4"/>
      <c r="F111" s="4"/>
      <c r="G111" s="4"/>
      <c r="H111" s="4"/>
      <c r="I111" s="4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</row>
    <row r="112" spans="1:47" x14ac:dyDescent="0.2">
      <c r="A112" s="3"/>
      <c r="B112" s="15" t="s">
        <v>183</v>
      </c>
      <c r="C112" s="9" t="s">
        <v>183</v>
      </c>
      <c r="D112" s="9" t="s">
        <v>184</v>
      </c>
      <c r="E112" s="4"/>
      <c r="F112" s="4"/>
      <c r="G112" s="4"/>
      <c r="H112" s="4"/>
      <c r="I112" s="4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</row>
    <row r="113" spans="1:47" x14ac:dyDescent="0.2">
      <c r="A113" s="3"/>
      <c r="B113" s="14" t="s">
        <v>184</v>
      </c>
      <c r="C113" s="9" t="s">
        <v>184</v>
      </c>
      <c r="D113" s="9" t="s">
        <v>185</v>
      </c>
      <c r="E113" s="4"/>
      <c r="F113" s="4"/>
      <c r="G113" s="4"/>
      <c r="H113" s="4"/>
      <c r="I113" s="4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</row>
    <row r="114" spans="1:47" x14ac:dyDescent="0.2">
      <c r="A114" s="3"/>
      <c r="B114" s="15" t="s">
        <v>185</v>
      </c>
      <c r="C114" s="9" t="s">
        <v>185</v>
      </c>
      <c r="D114" s="9" t="s">
        <v>186</v>
      </c>
      <c r="E114" s="4"/>
      <c r="F114" s="4"/>
      <c r="G114" s="4"/>
      <c r="H114" s="4"/>
      <c r="I114" s="4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</row>
    <row r="115" spans="1:47" x14ac:dyDescent="0.2">
      <c r="A115" s="3"/>
      <c r="B115" s="14" t="s">
        <v>186</v>
      </c>
      <c r="C115" s="9" t="s">
        <v>186</v>
      </c>
      <c r="D115" s="9" t="s">
        <v>187</v>
      </c>
      <c r="E115" s="4"/>
      <c r="F115" s="4"/>
      <c r="G115" s="4"/>
      <c r="H115" s="4"/>
      <c r="I115" s="4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</row>
    <row r="116" spans="1:47" x14ac:dyDescent="0.2">
      <c r="A116" s="3"/>
      <c r="B116" s="15" t="s">
        <v>187</v>
      </c>
      <c r="C116" s="9" t="s">
        <v>187</v>
      </c>
      <c r="D116" s="9" t="s">
        <v>188</v>
      </c>
      <c r="E116" s="4"/>
      <c r="F116" s="4"/>
      <c r="G116" s="4"/>
      <c r="H116" s="4"/>
      <c r="I116" s="4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</row>
    <row r="117" spans="1:47" x14ac:dyDescent="0.2">
      <c r="A117" s="3"/>
      <c r="B117" s="14" t="s">
        <v>188</v>
      </c>
      <c r="C117" s="9" t="s">
        <v>188</v>
      </c>
      <c r="D117" s="9" t="s">
        <v>189</v>
      </c>
      <c r="E117" s="4"/>
      <c r="F117" s="4"/>
      <c r="G117" s="4"/>
      <c r="H117" s="4"/>
      <c r="I117" s="4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</row>
    <row r="118" spans="1:47" x14ac:dyDescent="0.2">
      <c r="A118" s="3"/>
      <c r="B118" s="15" t="s">
        <v>189</v>
      </c>
      <c r="C118" s="9" t="s">
        <v>189</v>
      </c>
      <c r="D118" s="9" t="s">
        <v>190</v>
      </c>
      <c r="E118" s="4"/>
      <c r="F118" s="4"/>
      <c r="G118" s="4"/>
      <c r="H118" s="4"/>
      <c r="I118" s="4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</row>
    <row r="119" spans="1:47" x14ac:dyDescent="0.2">
      <c r="A119" s="3"/>
      <c r="B119" s="14" t="s">
        <v>190</v>
      </c>
      <c r="C119" s="9" t="s">
        <v>190</v>
      </c>
      <c r="D119" s="9" t="s">
        <v>191</v>
      </c>
      <c r="E119" s="4"/>
      <c r="F119" s="4"/>
      <c r="G119" s="4"/>
      <c r="H119" s="4"/>
      <c r="I119" s="4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</row>
    <row r="120" spans="1:47" x14ac:dyDescent="0.2">
      <c r="A120" s="3"/>
      <c r="B120" s="15" t="s">
        <v>191</v>
      </c>
      <c r="C120" s="9" t="s">
        <v>191</v>
      </c>
      <c r="D120" s="9" t="s">
        <v>192</v>
      </c>
      <c r="E120" s="4"/>
      <c r="F120" s="4"/>
      <c r="G120" s="4"/>
      <c r="H120" s="4"/>
      <c r="I120" s="4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</row>
    <row r="121" spans="1:47" x14ac:dyDescent="0.2">
      <c r="A121" s="3"/>
      <c r="B121" s="14" t="s">
        <v>192</v>
      </c>
      <c r="C121" s="9" t="s">
        <v>192</v>
      </c>
      <c r="D121" s="9" t="s">
        <v>193</v>
      </c>
      <c r="E121" s="4"/>
      <c r="F121" s="4"/>
      <c r="G121" s="4"/>
      <c r="H121" s="4"/>
      <c r="I121" s="4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</row>
    <row r="122" spans="1:47" x14ac:dyDescent="0.2">
      <c r="A122" s="3"/>
      <c r="B122" s="15" t="s">
        <v>193</v>
      </c>
      <c r="C122" s="9" t="s">
        <v>193</v>
      </c>
      <c r="D122" s="9" t="s">
        <v>194</v>
      </c>
      <c r="E122" s="4"/>
      <c r="F122" s="4"/>
      <c r="G122" s="4"/>
      <c r="H122" s="4"/>
      <c r="I122" s="4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</row>
    <row r="123" spans="1:47" x14ac:dyDescent="0.2">
      <c r="A123" s="3"/>
      <c r="B123" s="14" t="s">
        <v>194</v>
      </c>
      <c r="C123" s="9" t="s">
        <v>194</v>
      </c>
      <c r="D123" s="9" t="s">
        <v>195</v>
      </c>
      <c r="E123" s="4"/>
      <c r="F123" s="4"/>
      <c r="G123" s="4"/>
      <c r="H123" s="4"/>
      <c r="I123" s="4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</row>
    <row r="124" spans="1:47" x14ac:dyDescent="0.2">
      <c r="A124" s="3"/>
      <c r="B124" s="15" t="s">
        <v>195</v>
      </c>
      <c r="C124" s="9" t="s">
        <v>195</v>
      </c>
      <c r="D124" s="9" t="s">
        <v>196</v>
      </c>
      <c r="E124" s="4"/>
      <c r="F124" s="4"/>
      <c r="G124" s="4"/>
      <c r="H124" s="4"/>
      <c r="I124" s="4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</row>
    <row r="125" spans="1:47" x14ac:dyDescent="0.2">
      <c r="A125" s="3"/>
      <c r="B125" s="14" t="s">
        <v>196</v>
      </c>
      <c r="C125" s="9" t="s">
        <v>196</v>
      </c>
      <c r="D125" s="9" t="s">
        <v>197</v>
      </c>
      <c r="E125" s="4"/>
      <c r="F125" s="4"/>
      <c r="G125" s="4"/>
      <c r="H125" s="4"/>
      <c r="I125" s="4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</row>
    <row r="126" spans="1:47" x14ac:dyDescent="0.2">
      <c r="A126" s="3"/>
      <c r="B126" s="15" t="s">
        <v>197</v>
      </c>
      <c r="C126" s="9" t="s">
        <v>197</v>
      </c>
      <c r="D126" s="9" t="s">
        <v>198</v>
      </c>
      <c r="E126" s="4"/>
      <c r="F126" s="4"/>
      <c r="G126" s="4"/>
      <c r="H126" s="4"/>
      <c r="I126" s="4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</row>
    <row r="127" spans="1:47" x14ac:dyDescent="0.2">
      <c r="A127" s="3"/>
      <c r="B127" s="14" t="s">
        <v>198</v>
      </c>
      <c r="C127" s="9" t="s">
        <v>198</v>
      </c>
      <c r="D127" s="9" t="s">
        <v>199</v>
      </c>
      <c r="E127" s="4"/>
      <c r="F127" s="4"/>
      <c r="G127" s="4"/>
      <c r="H127" s="4"/>
      <c r="I127" s="4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</row>
    <row r="128" spans="1:47" x14ac:dyDescent="0.2">
      <c r="A128" s="3"/>
      <c r="B128" s="15" t="s">
        <v>199</v>
      </c>
      <c r="C128" s="9" t="s">
        <v>199</v>
      </c>
      <c r="D128" s="9" t="s">
        <v>200</v>
      </c>
      <c r="E128" s="4"/>
      <c r="F128" s="4"/>
      <c r="G128" s="4"/>
      <c r="H128" s="4"/>
      <c r="I128" s="4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</row>
    <row r="129" spans="1:47" x14ac:dyDescent="0.2">
      <c r="A129" s="3"/>
      <c r="B129" s="14" t="s">
        <v>200</v>
      </c>
      <c r="C129" s="9" t="s">
        <v>200</v>
      </c>
      <c r="D129" s="9" t="s">
        <v>201</v>
      </c>
      <c r="E129" s="4"/>
      <c r="F129" s="4"/>
      <c r="G129" s="4"/>
      <c r="H129" s="4"/>
      <c r="I129" s="4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</row>
    <row r="130" spans="1:47" x14ac:dyDescent="0.2">
      <c r="A130" s="3"/>
      <c r="B130" s="15" t="s">
        <v>201</v>
      </c>
      <c r="C130" s="9" t="s">
        <v>201</v>
      </c>
      <c r="D130" s="9" t="s">
        <v>202</v>
      </c>
      <c r="E130" s="4"/>
      <c r="F130" s="4"/>
      <c r="G130" s="4"/>
      <c r="H130" s="4"/>
      <c r="I130" s="4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</row>
    <row r="131" spans="1:47" x14ac:dyDescent="0.2">
      <c r="A131" s="3"/>
      <c r="B131" s="14" t="s">
        <v>202</v>
      </c>
      <c r="C131" s="9" t="s">
        <v>202</v>
      </c>
      <c r="D131" s="9" t="s">
        <v>203</v>
      </c>
      <c r="E131" s="4"/>
      <c r="F131" s="4"/>
      <c r="G131" s="4"/>
      <c r="H131" s="4"/>
      <c r="I131" s="4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</row>
    <row r="132" spans="1:47" x14ac:dyDescent="0.2">
      <c r="A132" s="3"/>
      <c r="B132" s="15" t="s">
        <v>203</v>
      </c>
      <c r="C132" s="9" t="s">
        <v>203</v>
      </c>
      <c r="D132" s="9" t="s">
        <v>204</v>
      </c>
      <c r="E132" s="4"/>
      <c r="F132" s="4"/>
      <c r="G132" s="4"/>
      <c r="H132" s="4"/>
      <c r="I132" s="4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</row>
    <row r="133" spans="1:47" x14ac:dyDescent="0.2">
      <c r="A133" s="3"/>
      <c r="B133" s="14" t="s">
        <v>204</v>
      </c>
      <c r="C133" s="9" t="s">
        <v>204</v>
      </c>
      <c r="D133" s="9" t="s">
        <v>205</v>
      </c>
      <c r="E133" s="4"/>
      <c r="F133" s="4"/>
      <c r="G133" s="4"/>
      <c r="H133" s="4"/>
      <c r="I133" s="4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</row>
    <row r="134" spans="1:47" x14ac:dyDescent="0.2">
      <c r="A134" s="3"/>
      <c r="B134" s="15" t="s">
        <v>205</v>
      </c>
      <c r="C134" s="9" t="s">
        <v>205</v>
      </c>
      <c r="D134" s="9" t="s">
        <v>206</v>
      </c>
      <c r="E134" s="4"/>
      <c r="F134" s="4"/>
      <c r="G134" s="4"/>
      <c r="H134" s="4"/>
      <c r="I134" s="4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</row>
    <row r="135" spans="1:47" x14ac:dyDescent="0.2">
      <c r="A135" s="3"/>
      <c r="B135" s="14" t="s">
        <v>206</v>
      </c>
      <c r="C135" s="9" t="s">
        <v>206</v>
      </c>
      <c r="D135" s="9" t="s">
        <v>207</v>
      </c>
      <c r="E135" s="4"/>
      <c r="F135" s="4"/>
      <c r="G135" s="4"/>
      <c r="H135" s="4"/>
      <c r="I135" s="4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</row>
    <row r="136" spans="1:47" x14ac:dyDescent="0.2">
      <c r="A136" s="3"/>
      <c r="B136" s="15" t="s">
        <v>207</v>
      </c>
      <c r="C136" s="9" t="s">
        <v>207</v>
      </c>
      <c r="D136" s="9" t="s">
        <v>208</v>
      </c>
      <c r="E136" s="4"/>
      <c r="F136" s="4"/>
      <c r="G136" s="4"/>
      <c r="H136" s="4"/>
      <c r="I136" s="4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</row>
    <row r="137" spans="1:47" x14ac:dyDescent="0.2">
      <c r="A137" s="3"/>
      <c r="B137" s="14" t="s">
        <v>208</v>
      </c>
      <c r="C137" s="9" t="s">
        <v>208</v>
      </c>
      <c r="D137" s="9" t="s">
        <v>209</v>
      </c>
      <c r="E137" s="4"/>
      <c r="F137" s="4"/>
      <c r="G137" s="4"/>
      <c r="H137" s="4"/>
      <c r="I137" s="4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</row>
    <row r="138" spans="1:47" x14ac:dyDescent="0.2">
      <c r="A138" s="3"/>
      <c r="B138" s="15" t="s">
        <v>209</v>
      </c>
      <c r="C138" s="9" t="s">
        <v>209</v>
      </c>
      <c r="D138" s="9" t="s">
        <v>210</v>
      </c>
      <c r="E138" s="4"/>
      <c r="F138" s="4"/>
      <c r="G138" s="4"/>
      <c r="H138" s="4"/>
      <c r="I138" s="4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</row>
    <row r="139" spans="1:47" x14ac:dyDescent="0.2">
      <c r="A139" s="3"/>
      <c r="B139" s="14" t="s">
        <v>210</v>
      </c>
      <c r="C139" s="9" t="s">
        <v>210</v>
      </c>
      <c r="D139" s="9" t="s">
        <v>211</v>
      </c>
      <c r="E139" s="4"/>
      <c r="F139" s="4"/>
      <c r="G139" s="4"/>
      <c r="H139" s="4"/>
      <c r="I139" s="4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</row>
    <row r="140" spans="1:47" x14ac:dyDescent="0.2">
      <c r="A140" s="3"/>
      <c r="B140" s="15" t="s">
        <v>211</v>
      </c>
      <c r="C140" s="9" t="s">
        <v>211</v>
      </c>
      <c r="D140" s="9" t="s">
        <v>212</v>
      </c>
      <c r="E140" s="4"/>
      <c r="F140" s="4"/>
      <c r="G140" s="4"/>
      <c r="H140" s="4"/>
      <c r="I140" s="4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</row>
    <row r="141" spans="1:47" x14ac:dyDescent="0.2">
      <c r="A141" s="3"/>
      <c r="B141" s="14" t="s">
        <v>212</v>
      </c>
      <c r="C141" s="9" t="s">
        <v>212</v>
      </c>
      <c r="D141" s="9" t="s">
        <v>213</v>
      </c>
      <c r="E141" s="4"/>
      <c r="F141" s="4"/>
      <c r="G141" s="4"/>
      <c r="H141" s="4"/>
      <c r="I141" s="4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</row>
    <row r="142" spans="1:47" x14ac:dyDescent="0.2">
      <c r="A142" s="3"/>
      <c r="B142" s="15" t="s">
        <v>213</v>
      </c>
      <c r="C142" s="9" t="s">
        <v>213</v>
      </c>
      <c r="D142" s="9" t="s">
        <v>214</v>
      </c>
      <c r="E142" s="4"/>
      <c r="F142" s="4"/>
      <c r="G142" s="4"/>
      <c r="H142" s="4"/>
      <c r="I142" s="4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</row>
    <row r="143" spans="1:47" x14ac:dyDescent="0.2">
      <c r="A143" s="3"/>
      <c r="B143" s="14" t="s">
        <v>214</v>
      </c>
      <c r="C143" s="9" t="s">
        <v>214</v>
      </c>
      <c r="D143" s="9" t="s">
        <v>215</v>
      </c>
      <c r="E143" s="4"/>
      <c r="F143" s="4"/>
      <c r="G143" s="4"/>
      <c r="H143" s="4"/>
      <c r="I143" s="4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</row>
    <row r="144" spans="1:47" x14ac:dyDescent="0.2">
      <c r="A144" s="3"/>
      <c r="B144" s="15" t="s">
        <v>215</v>
      </c>
      <c r="C144" s="9" t="s">
        <v>215</v>
      </c>
      <c r="D144" s="9" t="s">
        <v>216</v>
      </c>
      <c r="E144" s="4"/>
      <c r="F144" s="4"/>
      <c r="G144" s="4"/>
      <c r="H144" s="4"/>
      <c r="I144" s="4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</row>
    <row r="145" spans="1:47" x14ac:dyDescent="0.2">
      <c r="A145" s="3"/>
      <c r="B145" s="14" t="s">
        <v>216</v>
      </c>
      <c r="C145" s="9" t="s">
        <v>216</v>
      </c>
      <c r="D145" s="9" t="s">
        <v>217</v>
      </c>
      <c r="E145" s="4"/>
      <c r="F145" s="4"/>
      <c r="G145" s="4"/>
      <c r="H145" s="4"/>
      <c r="I145" s="4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</row>
    <row r="146" spans="1:47" x14ac:dyDescent="0.2">
      <c r="A146" s="3"/>
      <c r="B146" s="15" t="s">
        <v>217</v>
      </c>
      <c r="C146" s="9" t="s">
        <v>217</v>
      </c>
      <c r="D146" s="9" t="s">
        <v>218</v>
      </c>
      <c r="E146" s="4"/>
      <c r="F146" s="4"/>
      <c r="G146" s="4"/>
      <c r="H146" s="4"/>
      <c r="I146" s="4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</row>
    <row r="147" spans="1:47" x14ac:dyDescent="0.2">
      <c r="A147" s="3"/>
      <c r="B147" s="14" t="s">
        <v>218</v>
      </c>
      <c r="C147" s="9" t="s">
        <v>218</v>
      </c>
      <c r="D147" s="9" t="s">
        <v>219</v>
      </c>
      <c r="E147" s="4"/>
      <c r="F147" s="4"/>
      <c r="G147" s="4"/>
      <c r="H147" s="4"/>
      <c r="I147" s="4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</row>
    <row r="148" spans="1:47" x14ac:dyDescent="0.2">
      <c r="A148" s="3"/>
      <c r="B148" s="15" t="s">
        <v>219</v>
      </c>
      <c r="C148" s="9" t="s">
        <v>219</v>
      </c>
      <c r="D148" s="9" t="s">
        <v>220</v>
      </c>
      <c r="E148" s="4"/>
      <c r="F148" s="4"/>
      <c r="G148" s="4"/>
      <c r="H148" s="4"/>
      <c r="I148" s="4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</row>
    <row r="149" spans="1:47" x14ac:dyDescent="0.2">
      <c r="A149" s="3"/>
      <c r="B149" s="14" t="s">
        <v>220</v>
      </c>
      <c r="C149" s="9" t="s">
        <v>220</v>
      </c>
      <c r="D149" s="9" t="s">
        <v>221</v>
      </c>
      <c r="E149" s="4"/>
      <c r="F149" s="4"/>
      <c r="G149" s="4"/>
      <c r="H149" s="4"/>
      <c r="I149" s="4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</row>
    <row r="150" spans="1:47" x14ac:dyDescent="0.2">
      <c r="A150" s="3"/>
      <c r="B150" s="15" t="s">
        <v>221</v>
      </c>
      <c r="C150" s="9" t="s">
        <v>221</v>
      </c>
      <c r="D150" s="9" t="s">
        <v>222</v>
      </c>
      <c r="E150" s="4"/>
      <c r="F150" s="4"/>
      <c r="G150" s="4"/>
      <c r="H150" s="4"/>
      <c r="I150" s="4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</row>
    <row r="151" spans="1:47" x14ac:dyDescent="0.2">
      <c r="A151" s="3"/>
      <c r="B151" s="14" t="s">
        <v>222</v>
      </c>
      <c r="C151" s="9" t="s">
        <v>222</v>
      </c>
      <c r="D151" s="9" t="s">
        <v>223</v>
      </c>
      <c r="E151" s="4"/>
      <c r="F151" s="4"/>
      <c r="G151" s="4"/>
      <c r="H151" s="4"/>
      <c r="I151" s="4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</row>
    <row r="152" spans="1:47" x14ac:dyDescent="0.2">
      <c r="A152" s="3"/>
      <c r="B152" s="15" t="s">
        <v>223</v>
      </c>
      <c r="C152" s="9" t="s">
        <v>223</v>
      </c>
      <c r="D152" s="9" t="s">
        <v>224</v>
      </c>
      <c r="E152" s="4"/>
      <c r="F152" s="4"/>
      <c r="G152" s="4"/>
      <c r="H152" s="4"/>
      <c r="I152" s="4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</row>
    <row r="153" spans="1:47" x14ac:dyDescent="0.2">
      <c r="A153" s="3"/>
      <c r="B153" s="14" t="s">
        <v>224</v>
      </c>
      <c r="C153" s="9" t="s">
        <v>224</v>
      </c>
      <c r="D153" s="9" t="s">
        <v>225</v>
      </c>
      <c r="E153" s="4"/>
      <c r="F153" s="4"/>
      <c r="G153" s="4"/>
      <c r="H153" s="4"/>
      <c r="I153" s="4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</row>
    <row r="154" spans="1:47" x14ac:dyDescent="0.2">
      <c r="A154" s="3"/>
      <c r="B154" s="15" t="s">
        <v>225</v>
      </c>
      <c r="C154" s="9" t="s">
        <v>225</v>
      </c>
      <c r="D154" s="9" t="s">
        <v>226</v>
      </c>
      <c r="E154" s="4"/>
      <c r="F154" s="4"/>
      <c r="G154" s="4"/>
      <c r="H154" s="4"/>
      <c r="I154" s="4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</row>
    <row r="155" spans="1:47" x14ac:dyDescent="0.2">
      <c r="A155" s="3"/>
      <c r="B155" s="14" t="s">
        <v>226</v>
      </c>
      <c r="C155" s="9" t="s">
        <v>226</v>
      </c>
      <c r="D155" s="9" t="s">
        <v>227</v>
      </c>
      <c r="E155" s="4"/>
      <c r="F155" s="4"/>
      <c r="G155" s="4"/>
      <c r="H155" s="4"/>
      <c r="I155" s="4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</row>
    <row r="156" spans="1:47" x14ac:dyDescent="0.2">
      <c r="A156" s="3"/>
      <c r="B156" s="15" t="s">
        <v>227</v>
      </c>
      <c r="C156" s="9" t="s">
        <v>227</v>
      </c>
      <c r="D156" s="9" t="s">
        <v>228</v>
      </c>
      <c r="E156" s="4"/>
      <c r="F156" s="4"/>
      <c r="G156" s="4"/>
      <c r="H156" s="4"/>
      <c r="I156" s="4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</row>
    <row r="157" spans="1:47" x14ac:dyDescent="0.2">
      <c r="A157" s="3"/>
      <c r="B157" s="14" t="s">
        <v>228</v>
      </c>
      <c r="C157" s="9" t="s">
        <v>228</v>
      </c>
      <c r="D157" s="9" t="s">
        <v>229</v>
      </c>
      <c r="E157" s="4"/>
      <c r="F157" s="4"/>
      <c r="G157" s="4"/>
      <c r="H157" s="4"/>
      <c r="I157" s="4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</row>
    <row r="158" spans="1:47" x14ac:dyDescent="0.2">
      <c r="A158" s="3"/>
      <c r="B158" s="15" t="s">
        <v>229</v>
      </c>
      <c r="C158" s="9" t="s">
        <v>229</v>
      </c>
      <c r="D158" s="9" t="s">
        <v>230</v>
      </c>
      <c r="E158" s="4"/>
      <c r="F158" s="4"/>
      <c r="G158" s="4"/>
      <c r="H158" s="4"/>
      <c r="I158" s="4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</row>
    <row r="159" spans="1:47" x14ac:dyDescent="0.2">
      <c r="A159" s="3"/>
      <c r="B159" s="14" t="s">
        <v>230</v>
      </c>
      <c r="C159" s="9" t="s">
        <v>230</v>
      </c>
      <c r="D159" s="9" t="s">
        <v>231</v>
      </c>
      <c r="E159" s="4"/>
      <c r="F159" s="4"/>
      <c r="G159" s="4"/>
      <c r="H159" s="4"/>
      <c r="I159" s="4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</row>
    <row r="160" spans="1:47" x14ac:dyDescent="0.2">
      <c r="A160" s="3"/>
      <c r="B160" s="15" t="s">
        <v>231</v>
      </c>
      <c r="C160" s="9" t="s">
        <v>231</v>
      </c>
      <c r="D160" s="9" t="s">
        <v>232</v>
      </c>
      <c r="E160" s="4"/>
      <c r="F160" s="4"/>
      <c r="G160" s="4"/>
      <c r="H160" s="4"/>
      <c r="I160" s="4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</row>
    <row r="161" spans="1:47" x14ac:dyDescent="0.2">
      <c r="A161" s="3"/>
      <c r="B161" s="14" t="s">
        <v>232</v>
      </c>
      <c r="C161" s="9" t="s">
        <v>232</v>
      </c>
      <c r="D161" s="9" t="s">
        <v>233</v>
      </c>
      <c r="E161" s="4"/>
      <c r="F161" s="4"/>
      <c r="G161" s="4"/>
      <c r="H161" s="4"/>
      <c r="I161" s="4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</row>
    <row r="162" spans="1:47" x14ac:dyDescent="0.2">
      <c r="A162" s="3"/>
      <c r="B162" s="15" t="s">
        <v>233</v>
      </c>
      <c r="C162" s="9" t="s">
        <v>233</v>
      </c>
      <c r="D162" s="9" t="s">
        <v>234</v>
      </c>
      <c r="E162" s="4"/>
      <c r="F162" s="4"/>
      <c r="G162" s="4"/>
      <c r="H162" s="4"/>
      <c r="I162" s="4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</row>
    <row r="163" spans="1:47" x14ac:dyDescent="0.2">
      <c r="A163" s="3"/>
      <c r="B163" s="14" t="s">
        <v>234</v>
      </c>
      <c r="C163" s="9" t="s">
        <v>234</v>
      </c>
      <c r="D163" s="9" t="s">
        <v>235</v>
      </c>
      <c r="E163" s="4"/>
      <c r="F163" s="4"/>
      <c r="G163" s="4"/>
      <c r="H163" s="4"/>
      <c r="I163" s="4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</row>
    <row r="164" spans="1:47" x14ac:dyDescent="0.2">
      <c r="A164" s="3"/>
      <c r="B164" s="15" t="s">
        <v>235</v>
      </c>
      <c r="C164" s="9" t="s">
        <v>235</v>
      </c>
      <c r="D164" s="9" t="s">
        <v>236</v>
      </c>
      <c r="E164" s="4"/>
      <c r="F164" s="4"/>
      <c r="G164" s="4"/>
      <c r="H164" s="4"/>
      <c r="I164" s="4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</row>
    <row r="165" spans="1:47" x14ac:dyDescent="0.2">
      <c r="A165" s="3"/>
      <c r="B165" s="14" t="s">
        <v>236</v>
      </c>
      <c r="C165" s="9" t="s">
        <v>236</v>
      </c>
      <c r="D165" s="9" t="s">
        <v>237</v>
      </c>
      <c r="E165" s="4"/>
      <c r="F165" s="4"/>
      <c r="G165" s="4"/>
      <c r="H165" s="4"/>
      <c r="I165" s="4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</row>
    <row r="166" spans="1:47" x14ac:dyDescent="0.2">
      <c r="A166" s="3"/>
      <c r="B166" s="15" t="s">
        <v>237</v>
      </c>
      <c r="C166" s="9" t="s">
        <v>237</v>
      </c>
      <c r="D166" s="9" t="s">
        <v>238</v>
      </c>
      <c r="E166" s="4"/>
      <c r="F166" s="4"/>
      <c r="G166" s="4"/>
      <c r="H166" s="4"/>
      <c r="I166" s="4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</row>
    <row r="167" spans="1:47" x14ac:dyDescent="0.2">
      <c r="A167" s="3"/>
      <c r="B167" s="14" t="s">
        <v>238</v>
      </c>
      <c r="C167" s="9" t="s">
        <v>238</v>
      </c>
      <c r="D167" s="9" t="s">
        <v>239</v>
      </c>
      <c r="E167" s="4"/>
      <c r="F167" s="4"/>
      <c r="G167" s="4"/>
      <c r="H167" s="4"/>
      <c r="I167" s="4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</row>
    <row r="168" spans="1:47" x14ac:dyDescent="0.2">
      <c r="A168" s="3"/>
      <c r="B168" s="15" t="s">
        <v>239</v>
      </c>
      <c r="C168" s="9" t="s">
        <v>239</v>
      </c>
      <c r="D168" s="9" t="s">
        <v>240</v>
      </c>
      <c r="E168" s="4"/>
      <c r="F168" s="4"/>
      <c r="G168" s="4"/>
      <c r="H168" s="4"/>
      <c r="I168" s="4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</row>
    <row r="169" spans="1:47" x14ac:dyDescent="0.2">
      <c r="A169" s="3"/>
      <c r="B169" s="14" t="s">
        <v>240</v>
      </c>
      <c r="C169" s="9" t="s">
        <v>240</v>
      </c>
      <c r="D169" s="9" t="s">
        <v>241</v>
      </c>
      <c r="E169" s="4"/>
      <c r="F169" s="4"/>
      <c r="G169" s="4"/>
      <c r="H169" s="4"/>
      <c r="I169" s="4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</row>
    <row r="170" spans="1:47" x14ac:dyDescent="0.2">
      <c r="A170" s="3"/>
      <c r="B170" s="15" t="s">
        <v>241</v>
      </c>
      <c r="C170" s="9" t="s">
        <v>241</v>
      </c>
      <c r="D170" s="9" t="s">
        <v>242</v>
      </c>
      <c r="E170" s="4"/>
      <c r="F170" s="4"/>
      <c r="G170" s="4"/>
      <c r="H170" s="4"/>
      <c r="I170" s="4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</row>
    <row r="171" spans="1:47" x14ac:dyDescent="0.2">
      <c r="A171" s="3"/>
      <c r="B171" s="14" t="s">
        <v>242</v>
      </c>
      <c r="C171" s="9" t="s">
        <v>242</v>
      </c>
      <c r="D171" s="9" t="s">
        <v>243</v>
      </c>
      <c r="E171" s="4"/>
      <c r="F171" s="4"/>
      <c r="G171" s="4"/>
      <c r="H171" s="4"/>
      <c r="I171" s="4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</row>
    <row r="172" spans="1:47" x14ac:dyDescent="0.2">
      <c r="A172" s="3"/>
      <c r="B172" s="15" t="s">
        <v>243</v>
      </c>
      <c r="C172" s="9" t="s">
        <v>243</v>
      </c>
      <c r="D172" s="9" t="s">
        <v>244</v>
      </c>
      <c r="E172" s="4"/>
      <c r="F172" s="4"/>
      <c r="G172" s="4"/>
      <c r="H172" s="4"/>
      <c r="I172" s="4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</row>
    <row r="173" spans="1:47" x14ac:dyDescent="0.2">
      <c r="A173" s="3"/>
      <c r="B173" s="14" t="s">
        <v>244</v>
      </c>
      <c r="C173" s="9" t="s">
        <v>244</v>
      </c>
      <c r="D173" s="9" t="s">
        <v>245</v>
      </c>
      <c r="E173" s="4"/>
      <c r="F173" s="4"/>
      <c r="G173" s="4"/>
      <c r="H173" s="4"/>
      <c r="I173" s="4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</row>
    <row r="174" spans="1:47" x14ac:dyDescent="0.2">
      <c r="A174" s="3"/>
      <c r="B174" s="15" t="s">
        <v>245</v>
      </c>
      <c r="C174" s="9" t="s">
        <v>245</v>
      </c>
      <c r="D174" s="9" t="s">
        <v>246</v>
      </c>
      <c r="E174" s="4"/>
      <c r="F174" s="4"/>
      <c r="G174" s="4"/>
      <c r="H174" s="4"/>
      <c r="I174" s="4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</row>
    <row r="175" spans="1:47" x14ac:dyDescent="0.2">
      <c r="A175" s="3"/>
      <c r="B175" s="14" t="s">
        <v>246</v>
      </c>
      <c r="C175" s="9" t="s">
        <v>246</v>
      </c>
      <c r="D175" s="9" t="s">
        <v>247</v>
      </c>
      <c r="E175" s="4"/>
      <c r="F175" s="4"/>
      <c r="G175" s="4"/>
      <c r="H175" s="4"/>
      <c r="I175" s="4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</row>
    <row r="176" spans="1:47" x14ac:dyDescent="0.2">
      <c r="A176" s="3"/>
      <c r="B176" s="15" t="s">
        <v>247</v>
      </c>
      <c r="C176" s="9" t="s">
        <v>247</v>
      </c>
      <c r="D176" s="9" t="s">
        <v>248</v>
      </c>
      <c r="E176" s="4"/>
      <c r="F176" s="4"/>
      <c r="G176" s="4"/>
      <c r="H176" s="4"/>
      <c r="I176" s="4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</row>
    <row r="177" spans="1:47" x14ac:dyDescent="0.2">
      <c r="A177" s="3"/>
      <c r="B177" s="14" t="s">
        <v>248</v>
      </c>
      <c r="C177" s="9" t="s">
        <v>248</v>
      </c>
      <c r="D177" s="9" t="s">
        <v>249</v>
      </c>
      <c r="E177" s="4"/>
      <c r="F177" s="4"/>
      <c r="G177" s="4"/>
      <c r="H177" s="4"/>
      <c r="I177" s="4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</row>
    <row r="178" spans="1:47" x14ac:dyDescent="0.2">
      <c r="A178" s="3"/>
      <c r="B178" s="15" t="s">
        <v>249</v>
      </c>
      <c r="C178" s="9" t="s">
        <v>249</v>
      </c>
      <c r="D178" s="9" t="s">
        <v>250</v>
      </c>
      <c r="E178" s="4"/>
      <c r="F178" s="4"/>
      <c r="G178" s="4"/>
      <c r="H178" s="4"/>
      <c r="I178" s="4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</row>
    <row r="179" spans="1:47" x14ac:dyDescent="0.2">
      <c r="A179" s="3"/>
      <c r="B179" s="14" t="s">
        <v>250</v>
      </c>
      <c r="C179" s="9" t="s">
        <v>250</v>
      </c>
      <c r="D179" s="9" t="s">
        <v>251</v>
      </c>
      <c r="E179" s="4"/>
      <c r="F179" s="4"/>
      <c r="G179" s="4"/>
      <c r="H179" s="4"/>
      <c r="I179" s="4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</row>
    <row r="180" spans="1:47" x14ac:dyDescent="0.2">
      <c r="A180" s="3"/>
      <c r="B180" s="15" t="s">
        <v>251</v>
      </c>
      <c r="C180" s="9" t="s">
        <v>251</v>
      </c>
      <c r="D180" s="9" t="s">
        <v>252</v>
      </c>
      <c r="E180" s="4"/>
      <c r="F180" s="4"/>
      <c r="G180" s="4"/>
      <c r="H180" s="4"/>
      <c r="I180" s="4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</row>
    <row r="181" spans="1:47" x14ac:dyDescent="0.2">
      <c r="A181" s="3"/>
      <c r="B181" s="14" t="s">
        <v>252</v>
      </c>
      <c r="C181" s="9" t="s">
        <v>252</v>
      </c>
      <c r="D181" s="9" t="s">
        <v>253</v>
      </c>
      <c r="E181" s="4"/>
      <c r="F181" s="4"/>
      <c r="G181" s="4"/>
      <c r="H181" s="4"/>
      <c r="I181" s="4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</row>
    <row r="182" spans="1:47" x14ac:dyDescent="0.2">
      <c r="A182" s="3"/>
      <c r="B182" s="15" t="s">
        <v>253</v>
      </c>
      <c r="C182" s="9" t="s">
        <v>253</v>
      </c>
      <c r="D182" s="9" t="s">
        <v>254</v>
      </c>
      <c r="E182" s="4"/>
      <c r="F182" s="4"/>
      <c r="G182" s="4"/>
      <c r="H182" s="4"/>
      <c r="I182" s="4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</row>
    <row r="183" spans="1:47" x14ac:dyDescent="0.2">
      <c r="A183" s="3"/>
      <c r="B183" s="14" t="s">
        <v>254</v>
      </c>
      <c r="C183" s="9" t="s">
        <v>254</v>
      </c>
      <c r="D183" s="9" t="s">
        <v>255</v>
      </c>
      <c r="E183" s="4"/>
      <c r="F183" s="4"/>
      <c r="G183" s="4"/>
      <c r="H183" s="4"/>
      <c r="I183" s="4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</row>
    <row r="184" spans="1:47" x14ac:dyDescent="0.2">
      <c r="A184" s="3"/>
      <c r="B184" s="15" t="s">
        <v>255</v>
      </c>
      <c r="C184" s="9" t="s">
        <v>255</v>
      </c>
      <c r="D184" s="9" t="s">
        <v>256</v>
      </c>
      <c r="E184" s="4"/>
      <c r="F184" s="4"/>
      <c r="G184" s="4"/>
      <c r="H184" s="4"/>
      <c r="I184" s="4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</row>
    <row r="185" spans="1:47" x14ac:dyDescent="0.2">
      <c r="A185" s="3"/>
      <c r="B185" s="14" t="s">
        <v>256</v>
      </c>
      <c r="C185" s="9" t="s">
        <v>256</v>
      </c>
      <c r="D185" s="9" t="s">
        <v>257</v>
      </c>
      <c r="E185" s="4"/>
      <c r="F185" s="4"/>
      <c r="G185" s="4"/>
      <c r="H185" s="4"/>
      <c r="I185" s="4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</row>
    <row r="186" spans="1:47" x14ac:dyDescent="0.2">
      <c r="A186" s="3"/>
      <c r="B186" s="15" t="s">
        <v>257</v>
      </c>
      <c r="C186" s="9" t="s">
        <v>257</v>
      </c>
      <c r="D186" s="9" t="s">
        <v>258</v>
      </c>
      <c r="E186" s="4"/>
      <c r="F186" s="4"/>
      <c r="G186" s="4"/>
      <c r="H186" s="4"/>
      <c r="I186" s="4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</row>
    <row r="187" spans="1:47" x14ac:dyDescent="0.2">
      <c r="A187" s="3"/>
      <c r="B187" s="14" t="s">
        <v>258</v>
      </c>
      <c r="C187" s="9" t="s">
        <v>258</v>
      </c>
      <c r="D187" s="9" t="s">
        <v>259</v>
      </c>
      <c r="E187" s="4"/>
      <c r="F187" s="4"/>
      <c r="G187" s="4"/>
      <c r="H187" s="4"/>
      <c r="I187" s="4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</row>
    <row r="188" spans="1:47" x14ac:dyDescent="0.2">
      <c r="A188" s="3"/>
      <c r="B188" s="15" t="s">
        <v>259</v>
      </c>
      <c r="C188" s="9" t="s">
        <v>259</v>
      </c>
      <c r="D188" s="9" t="s">
        <v>260</v>
      </c>
      <c r="E188" s="4"/>
      <c r="F188" s="4"/>
      <c r="G188" s="4"/>
      <c r="H188" s="4"/>
      <c r="I188" s="4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</row>
    <row r="189" spans="1:47" x14ac:dyDescent="0.2">
      <c r="A189" s="3"/>
      <c r="B189" s="14" t="s">
        <v>260</v>
      </c>
      <c r="C189" s="9" t="s">
        <v>260</v>
      </c>
      <c r="D189" s="9" t="s">
        <v>261</v>
      </c>
      <c r="E189" s="4"/>
      <c r="F189" s="4"/>
      <c r="G189" s="4"/>
      <c r="H189" s="4"/>
      <c r="I189" s="4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</row>
    <row r="190" spans="1:47" x14ac:dyDescent="0.2">
      <c r="A190" s="3"/>
      <c r="B190" s="15" t="s">
        <v>261</v>
      </c>
      <c r="C190" s="9" t="s">
        <v>261</v>
      </c>
      <c r="D190" s="9" t="s">
        <v>262</v>
      </c>
      <c r="E190" s="4"/>
      <c r="F190" s="4"/>
      <c r="G190" s="4"/>
      <c r="H190" s="4"/>
      <c r="I190" s="4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</row>
    <row r="191" spans="1:47" x14ac:dyDescent="0.2">
      <c r="A191" s="3"/>
      <c r="B191" s="14" t="s">
        <v>262</v>
      </c>
      <c r="C191" s="9" t="s">
        <v>262</v>
      </c>
      <c r="D191" s="9" t="s">
        <v>263</v>
      </c>
      <c r="E191" s="4"/>
      <c r="F191" s="4"/>
      <c r="G191" s="4"/>
      <c r="H191" s="4"/>
      <c r="I191" s="4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</row>
    <row r="192" spans="1:47" x14ac:dyDescent="0.2">
      <c r="A192" s="3"/>
      <c r="B192" s="15" t="s">
        <v>263</v>
      </c>
      <c r="C192" s="9" t="s">
        <v>263</v>
      </c>
      <c r="D192" s="9" t="s">
        <v>264</v>
      </c>
      <c r="E192" s="4"/>
      <c r="F192" s="4"/>
      <c r="G192" s="4"/>
      <c r="H192" s="4"/>
      <c r="I192" s="4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</row>
    <row r="193" spans="1:47" x14ac:dyDescent="0.2">
      <c r="A193" s="3"/>
      <c r="B193" s="14" t="s">
        <v>264</v>
      </c>
      <c r="C193" s="9" t="s">
        <v>264</v>
      </c>
      <c r="D193" s="9" t="s">
        <v>265</v>
      </c>
      <c r="E193" s="4"/>
      <c r="F193" s="4"/>
      <c r="G193" s="4"/>
      <c r="H193" s="4"/>
      <c r="I193" s="4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</row>
    <row r="194" spans="1:47" x14ac:dyDescent="0.2">
      <c r="A194" s="3"/>
      <c r="B194" s="15" t="s">
        <v>265</v>
      </c>
      <c r="C194" s="9" t="s">
        <v>265</v>
      </c>
      <c r="D194" s="9" t="s">
        <v>266</v>
      </c>
      <c r="E194" s="4"/>
      <c r="F194" s="4"/>
      <c r="G194" s="4"/>
      <c r="H194" s="4"/>
      <c r="I194" s="4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</row>
    <row r="195" spans="1:47" x14ac:dyDescent="0.2">
      <c r="A195" s="3"/>
      <c r="B195" s="14" t="s">
        <v>266</v>
      </c>
      <c r="C195" s="9" t="s">
        <v>266</v>
      </c>
      <c r="D195" s="9" t="s">
        <v>267</v>
      </c>
      <c r="E195" s="4"/>
      <c r="F195" s="4"/>
      <c r="G195" s="4"/>
      <c r="H195" s="4"/>
      <c r="I195" s="4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</row>
    <row r="196" spans="1:47" x14ac:dyDescent="0.2">
      <c r="A196" s="3"/>
      <c r="B196" s="15" t="s">
        <v>267</v>
      </c>
      <c r="C196" s="9" t="s">
        <v>267</v>
      </c>
      <c r="D196" s="9" t="s">
        <v>268</v>
      </c>
      <c r="E196" s="4"/>
      <c r="F196" s="4"/>
      <c r="G196" s="4"/>
      <c r="H196" s="4"/>
      <c r="I196" s="4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</row>
    <row r="197" spans="1:47" x14ac:dyDescent="0.2">
      <c r="A197" s="3"/>
      <c r="B197" s="14" t="s">
        <v>268</v>
      </c>
      <c r="C197" s="9" t="s">
        <v>268</v>
      </c>
      <c r="D197" s="9" t="s">
        <v>269</v>
      </c>
      <c r="E197" s="4"/>
      <c r="F197" s="4"/>
      <c r="G197" s="4"/>
      <c r="H197" s="4"/>
      <c r="I197" s="4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</row>
    <row r="198" spans="1:47" x14ac:dyDescent="0.2">
      <c r="A198" s="3"/>
      <c r="B198" s="15" t="s">
        <v>269</v>
      </c>
      <c r="C198" s="9" t="s">
        <v>269</v>
      </c>
      <c r="D198" s="9" t="s">
        <v>270</v>
      </c>
      <c r="E198" s="4"/>
      <c r="F198" s="4"/>
      <c r="G198" s="4"/>
      <c r="H198" s="4"/>
      <c r="I198" s="4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</row>
    <row r="199" spans="1:47" x14ac:dyDescent="0.2">
      <c r="A199" s="3"/>
      <c r="B199" s="14" t="s">
        <v>270</v>
      </c>
      <c r="C199" s="9" t="s">
        <v>270</v>
      </c>
      <c r="D199" s="9" t="s">
        <v>271</v>
      </c>
      <c r="E199" s="4"/>
      <c r="F199" s="4"/>
      <c r="G199" s="4"/>
      <c r="H199" s="4"/>
      <c r="I199" s="4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</row>
    <row r="200" spans="1:47" x14ac:dyDescent="0.2">
      <c r="A200" s="3"/>
      <c r="B200" s="15" t="s">
        <v>271</v>
      </c>
      <c r="C200" s="9" t="s">
        <v>271</v>
      </c>
      <c r="D200" s="9" t="s">
        <v>272</v>
      </c>
      <c r="E200" s="4"/>
      <c r="F200" s="4"/>
      <c r="G200" s="4"/>
      <c r="H200" s="4"/>
      <c r="I200" s="4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</row>
    <row r="201" spans="1:47" x14ac:dyDescent="0.2">
      <c r="A201" s="3"/>
      <c r="B201" s="14" t="s">
        <v>272</v>
      </c>
      <c r="C201" s="9" t="s">
        <v>272</v>
      </c>
      <c r="D201" s="9" t="s">
        <v>273</v>
      </c>
      <c r="E201" s="4"/>
      <c r="F201" s="4"/>
      <c r="G201" s="4"/>
      <c r="H201" s="4"/>
      <c r="I201" s="4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</row>
    <row r="202" spans="1:47" x14ac:dyDescent="0.2">
      <c r="A202" s="3"/>
      <c r="B202" s="15" t="s">
        <v>273</v>
      </c>
      <c r="C202" s="9" t="s">
        <v>273</v>
      </c>
      <c r="D202" s="9" t="s">
        <v>274</v>
      </c>
      <c r="E202" s="4"/>
      <c r="F202" s="4"/>
      <c r="G202" s="4"/>
      <c r="H202" s="4"/>
      <c r="I202" s="4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</row>
    <row r="203" spans="1:47" x14ac:dyDescent="0.2">
      <c r="A203" s="3"/>
      <c r="B203" s="14" t="s">
        <v>274</v>
      </c>
      <c r="C203" s="9" t="s">
        <v>274</v>
      </c>
      <c r="D203" s="9" t="s">
        <v>275</v>
      </c>
      <c r="E203" s="4"/>
      <c r="F203" s="4"/>
      <c r="G203" s="4"/>
      <c r="H203" s="4"/>
      <c r="I203" s="4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</row>
    <row r="204" spans="1:47" x14ac:dyDescent="0.2">
      <c r="A204" s="3"/>
      <c r="B204" s="15" t="s">
        <v>275</v>
      </c>
      <c r="C204" s="9" t="s">
        <v>275</v>
      </c>
      <c r="D204" s="9" t="s">
        <v>276</v>
      </c>
      <c r="E204" s="4"/>
      <c r="F204" s="4"/>
      <c r="G204" s="4"/>
      <c r="H204" s="4"/>
      <c r="I204" s="4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</row>
    <row r="205" spans="1:47" x14ac:dyDescent="0.2">
      <c r="A205" s="3"/>
      <c r="B205" s="14" t="s">
        <v>276</v>
      </c>
      <c r="C205" s="9" t="s">
        <v>276</v>
      </c>
      <c r="D205" s="9" t="s">
        <v>277</v>
      </c>
      <c r="E205" s="4"/>
      <c r="F205" s="4"/>
      <c r="G205" s="4"/>
      <c r="H205" s="4"/>
      <c r="I205" s="4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</row>
    <row r="206" spans="1:47" x14ac:dyDescent="0.2">
      <c r="A206" s="3"/>
      <c r="B206" s="15" t="s">
        <v>277</v>
      </c>
      <c r="C206" s="9" t="s">
        <v>277</v>
      </c>
      <c r="D206" s="9" t="s">
        <v>278</v>
      </c>
      <c r="E206" s="4"/>
      <c r="F206" s="4"/>
      <c r="G206" s="4"/>
      <c r="H206" s="4"/>
      <c r="I206" s="4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</row>
    <row r="207" spans="1:47" x14ac:dyDescent="0.2">
      <c r="A207" s="3"/>
      <c r="B207" s="14" t="s">
        <v>278</v>
      </c>
      <c r="C207" s="9" t="s">
        <v>278</v>
      </c>
      <c r="D207" s="9" t="s">
        <v>279</v>
      </c>
      <c r="E207" s="4"/>
      <c r="F207" s="4"/>
      <c r="G207" s="4"/>
      <c r="H207" s="4"/>
      <c r="I207" s="4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</row>
    <row r="208" spans="1:47" x14ac:dyDescent="0.2">
      <c r="A208" s="3"/>
      <c r="B208" s="15" t="s">
        <v>279</v>
      </c>
      <c r="C208" s="9" t="s">
        <v>279</v>
      </c>
      <c r="D208" s="9" t="s">
        <v>280</v>
      </c>
      <c r="E208" s="4"/>
      <c r="F208" s="4"/>
      <c r="G208" s="4"/>
      <c r="H208" s="4"/>
      <c r="I208" s="4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</row>
    <row r="209" spans="1:47" x14ac:dyDescent="0.2">
      <c r="A209" s="3"/>
      <c r="B209" s="14" t="s">
        <v>280</v>
      </c>
      <c r="C209" s="9" t="s">
        <v>280</v>
      </c>
      <c r="D209" s="9" t="s">
        <v>281</v>
      </c>
      <c r="E209" s="4"/>
      <c r="F209" s="4"/>
      <c r="G209" s="4"/>
      <c r="H209" s="4"/>
      <c r="I209" s="4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</row>
    <row r="210" spans="1:47" x14ac:dyDescent="0.2">
      <c r="A210" s="3"/>
      <c r="B210" s="15" t="s">
        <v>281</v>
      </c>
      <c r="C210" s="9" t="s">
        <v>281</v>
      </c>
      <c r="D210" s="9" t="s">
        <v>282</v>
      </c>
      <c r="E210" s="4"/>
      <c r="F210" s="4"/>
      <c r="G210" s="4"/>
      <c r="H210" s="4"/>
      <c r="I210" s="4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</row>
    <row r="211" spans="1:47" x14ac:dyDescent="0.2">
      <c r="A211" s="3"/>
      <c r="B211" s="14" t="s">
        <v>282</v>
      </c>
      <c r="C211" s="9" t="s">
        <v>282</v>
      </c>
      <c r="D211" s="9" t="s">
        <v>283</v>
      </c>
      <c r="E211" s="4"/>
      <c r="F211" s="4"/>
      <c r="G211" s="4"/>
      <c r="H211" s="4"/>
      <c r="I211" s="4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</row>
    <row r="212" spans="1:47" x14ac:dyDescent="0.2">
      <c r="A212" s="3"/>
      <c r="B212" s="15" t="s">
        <v>283</v>
      </c>
      <c r="C212" s="9" t="s">
        <v>283</v>
      </c>
      <c r="D212" s="9" t="s">
        <v>284</v>
      </c>
      <c r="E212" s="4"/>
      <c r="F212" s="4"/>
      <c r="G212" s="4"/>
      <c r="H212" s="4"/>
      <c r="I212" s="4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</row>
    <row r="213" spans="1:47" x14ac:dyDescent="0.2">
      <c r="A213" s="3"/>
      <c r="B213" s="14" t="s">
        <v>284</v>
      </c>
      <c r="C213" s="9" t="s">
        <v>284</v>
      </c>
      <c r="D213" s="9" t="s">
        <v>285</v>
      </c>
      <c r="E213" s="4"/>
      <c r="F213" s="4"/>
      <c r="G213" s="4"/>
      <c r="H213" s="4"/>
      <c r="I213" s="4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</row>
    <row r="214" spans="1:47" x14ac:dyDescent="0.2">
      <c r="A214" s="3"/>
      <c r="B214" s="15" t="s">
        <v>285</v>
      </c>
      <c r="C214" s="9" t="s">
        <v>285</v>
      </c>
      <c r="D214" s="9" t="s">
        <v>286</v>
      </c>
      <c r="E214" s="4"/>
      <c r="F214" s="4"/>
      <c r="G214" s="4"/>
      <c r="H214" s="4"/>
      <c r="I214" s="4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</row>
    <row r="215" spans="1:47" x14ac:dyDescent="0.2">
      <c r="A215" s="3"/>
      <c r="B215" s="14" t="s">
        <v>286</v>
      </c>
      <c r="C215" s="9" t="s">
        <v>286</v>
      </c>
      <c r="D215" s="9" t="s">
        <v>287</v>
      </c>
      <c r="E215" s="4"/>
      <c r="F215" s="4"/>
      <c r="G215" s="4"/>
      <c r="H215" s="4"/>
      <c r="I215" s="4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</row>
    <row r="216" spans="1:47" x14ac:dyDescent="0.2">
      <c r="A216" s="3"/>
      <c r="B216" s="15" t="s">
        <v>287</v>
      </c>
      <c r="C216" s="9" t="s">
        <v>287</v>
      </c>
      <c r="D216" s="9" t="s">
        <v>288</v>
      </c>
      <c r="E216" s="4"/>
      <c r="F216" s="4"/>
      <c r="G216" s="4"/>
      <c r="H216" s="4"/>
      <c r="I216" s="4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</row>
    <row r="217" spans="1:47" x14ac:dyDescent="0.2">
      <c r="A217" s="3"/>
      <c r="B217" s="14" t="s">
        <v>288</v>
      </c>
      <c r="C217" s="9" t="s">
        <v>288</v>
      </c>
      <c r="D217" s="9" t="s">
        <v>289</v>
      </c>
      <c r="E217" s="4"/>
      <c r="F217" s="4"/>
      <c r="G217" s="4"/>
      <c r="H217" s="4"/>
      <c r="I217" s="4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</row>
    <row r="218" spans="1:47" x14ac:dyDescent="0.2">
      <c r="A218" s="3"/>
      <c r="B218" s="15" t="s">
        <v>289</v>
      </c>
      <c r="C218" s="9" t="s">
        <v>289</v>
      </c>
      <c r="D218" s="9" t="s">
        <v>290</v>
      </c>
      <c r="E218" s="4"/>
      <c r="F218" s="4"/>
      <c r="G218" s="4"/>
      <c r="H218" s="4"/>
      <c r="I218" s="4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</row>
    <row r="219" spans="1:47" x14ac:dyDescent="0.2">
      <c r="A219" s="3"/>
      <c r="B219" s="14" t="s">
        <v>290</v>
      </c>
      <c r="C219" s="9" t="s">
        <v>290</v>
      </c>
      <c r="D219" s="9" t="s">
        <v>291</v>
      </c>
      <c r="E219" s="4"/>
      <c r="F219" s="4"/>
      <c r="G219" s="4"/>
      <c r="H219" s="4"/>
      <c r="I219" s="4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</row>
    <row r="220" spans="1:47" x14ac:dyDescent="0.2">
      <c r="A220" s="3"/>
      <c r="B220" s="15" t="s">
        <v>291</v>
      </c>
      <c r="C220" s="9" t="s">
        <v>291</v>
      </c>
      <c r="D220" s="9" t="s">
        <v>292</v>
      </c>
      <c r="E220" s="4"/>
      <c r="F220" s="4"/>
      <c r="G220" s="4"/>
      <c r="H220" s="4"/>
      <c r="I220" s="4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</row>
    <row r="221" spans="1:47" x14ac:dyDescent="0.2">
      <c r="A221" s="3"/>
      <c r="B221" s="14" t="s">
        <v>292</v>
      </c>
      <c r="C221" s="9" t="s">
        <v>292</v>
      </c>
      <c r="D221" s="9" t="s">
        <v>293</v>
      </c>
      <c r="E221" s="4"/>
      <c r="F221" s="4"/>
      <c r="G221" s="4"/>
      <c r="H221" s="4"/>
      <c r="I221" s="4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</row>
    <row r="222" spans="1:47" x14ac:dyDescent="0.2">
      <c r="A222" s="3"/>
      <c r="B222" s="15" t="s">
        <v>293</v>
      </c>
      <c r="C222" s="9" t="s">
        <v>293</v>
      </c>
      <c r="D222" s="9" t="s">
        <v>294</v>
      </c>
      <c r="E222" s="4"/>
      <c r="F222" s="4"/>
      <c r="G222" s="4"/>
      <c r="H222" s="4"/>
      <c r="I222" s="4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</row>
    <row r="223" spans="1:47" x14ac:dyDescent="0.2">
      <c r="A223" s="3"/>
      <c r="B223" s="14" t="s">
        <v>294</v>
      </c>
      <c r="C223" s="9" t="s">
        <v>294</v>
      </c>
      <c r="D223" s="9" t="s">
        <v>295</v>
      </c>
      <c r="E223" s="4"/>
      <c r="F223" s="4"/>
      <c r="G223" s="4"/>
      <c r="H223" s="4"/>
      <c r="I223" s="4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</row>
    <row r="224" spans="1:47" x14ac:dyDescent="0.2">
      <c r="A224" s="3"/>
      <c r="B224" s="15" t="s">
        <v>295</v>
      </c>
      <c r="C224" s="9" t="s">
        <v>295</v>
      </c>
      <c r="D224" s="9" t="s">
        <v>296</v>
      </c>
      <c r="E224" s="4"/>
      <c r="F224" s="4"/>
      <c r="G224" s="4"/>
      <c r="H224" s="4"/>
      <c r="I224" s="4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</row>
    <row r="225" spans="1:47" x14ac:dyDescent="0.2">
      <c r="A225" s="3"/>
      <c r="B225" s="14" t="s">
        <v>296</v>
      </c>
      <c r="C225" s="9" t="s">
        <v>296</v>
      </c>
      <c r="D225" s="9" t="s">
        <v>297</v>
      </c>
      <c r="E225" s="4"/>
      <c r="F225" s="4"/>
      <c r="G225" s="4"/>
      <c r="H225" s="4"/>
      <c r="I225" s="4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</row>
    <row r="226" spans="1:47" x14ac:dyDescent="0.2">
      <c r="A226" s="3"/>
      <c r="B226" s="15" t="s">
        <v>297</v>
      </c>
      <c r="C226" s="9" t="s">
        <v>297</v>
      </c>
      <c r="D226" s="9" t="s">
        <v>298</v>
      </c>
      <c r="E226" s="4"/>
      <c r="F226" s="4"/>
      <c r="G226" s="4"/>
      <c r="H226" s="4"/>
      <c r="I226" s="4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</row>
    <row r="227" spans="1:47" x14ac:dyDescent="0.2">
      <c r="A227" s="3"/>
      <c r="B227" s="14" t="s">
        <v>298</v>
      </c>
      <c r="C227" s="9" t="s">
        <v>298</v>
      </c>
      <c r="D227" s="9" t="s">
        <v>299</v>
      </c>
      <c r="E227" s="4"/>
      <c r="F227" s="4"/>
      <c r="G227" s="4"/>
      <c r="H227" s="4"/>
      <c r="I227" s="4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</row>
    <row r="228" spans="1:47" x14ac:dyDescent="0.2">
      <c r="A228" s="3"/>
      <c r="B228" s="15" t="s">
        <v>299</v>
      </c>
      <c r="C228" s="9" t="s">
        <v>299</v>
      </c>
      <c r="D228" s="9" t="s">
        <v>300</v>
      </c>
      <c r="E228" s="4"/>
      <c r="F228" s="4"/>
      <c r="G228" s="4"/>
      <c r="H228" s="4"/>
      <c r="I228" s="4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</row>
    <row r="229" spans="1:47" x14ac:dyDescent="0.2">
      <c r="A229" s="3"/>
      <c r="B229" s="14" t="s">
        <v>300</v>
      </c>
      <c r="C229" s="9" t="s">
        <v>300</v>
      </c>
      <c r="D229" s="9" t="s">
        <v>301</v>
      </c>
      <c r="E229" s="4"/>
      <c r="F229" s="4"/>
      <c r="G229" s="4"/>
      <c r="H229" s="4"/>
      <c r="I229" s="4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</row>
    <row r="230" spans="1:47" x14ac:dyDescent="0.2">
      <c r="A230" s="3"/>
      <c r="B230" s="15" t="s">
        <v>301</v>
      </c>
      <c r="C230" s="9" t="s">
        <v>301</v>
      </c>
      <c r="D230" s="9" t="s">
        <v>302</v>
      </c>
      <c r="E230" s="4"/>
      <c r="F230" s="4"/>
      <c r="G230" s="4"/>
      <c r="H230" s="4"/>
      <c r="I230" s="4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</row>
    <row r="231" spans="1:47" x14ac:dyDescent="0.2">
      <c r="A231" s="3"/>
      <c r="B231" s="14" t="s">
        <v>302</v>
      </c>
      <c r="C231" s="9" t="s">
        <v>302</v>
      </c>
      <c r="D231" s="9" t="s">
        <v>303</v>
      </c>
      <c r="E231" s="4"/>
      <c r="F231" s="4"/>
      <c r="G231" s="4"/>
      <c r="H231" s="4"/>
      <c r="I231" s="4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</row>
    <row r="232" spans="1:47" x14ac:dyDescent="0.2">
      <c r="A232" s="3"/>
      <c r="B232" s="15" t="s">
        <v>303</v>
      </c>
      <c r="C232" s="9" t="s">
        <v>303</v>
      </c>
      <c r="D232" s="9" t="s">
        <v>304</v>
      </c>
      <c r="E232" s="4"/>
      <c r="F232" s="4"/>
      <c r="G232" s="4"/>
      <c r="H232" s="4"/>
      <c r="I232" s="4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</row>
    <row r="233" spans="1:47" x14ac:dyDescent="0.2">
      <c r="A233" s="3"/>
      <c r="B233" s="14" t="s">
        <v>304</v>
      </c>
      <c r="C233" s="9" t="s">
        <v>304</v>
      </c>
      <c r="D233" s="9" t="s">
        <v>305</v>
      </c>
      <c r="E233" s="4"/>
      <c r="F233" s="4"/>
      <c r="G233" s="4"/>
      <c r="H233" s="4"/>
      <c r="I233" s="4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</row>
    <row r="234" spans="1:47" x14ac:dyDescent="0.2">
      <c r="A234" s="3"/>
      <c r="B234" s="15" t="s">
        <v>305</v>
      </c>
      <c r="C234" s="9" t="s">
        <v>305</v>
      </c>
      <c r="D234" s="9" t="s">
        <v>306</v>
      </c>
      <c r="E234" s="4"/>
      <c r="F234" s="4"/>
      <c r="G234" s="4"/>
      <c r="H234" s="4"/>
      <c r="I234" s="4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</row>
    <row r="235" spans="1:47" x14ac:dyDescent="0.2">
      <c r="A235" s="3"/>
      <c r="B235" s="14" t="s">
        <v>306</v>
      </c>
      <c r="C235" s="9" t="s">
        <v>306</v>
      </c>
      <c r="D235" s="9" t="s">
        <v>307</v>
      </c>
      <c r="E235" s="4"/>
      <c r="F235" s="4"/>
      <c r="G235" s="4"/>
      <c r="H235" s="4"/>
      <c r="I235" s="4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</row>
    <row r="236" spans="1:47" x14ac:dyDescent="0.2">
      <c r="A236" s="3"/>
      <c r="B236" s="15" t="s">
        <v>307</v>
      </c>
      <c r="C236" s="9" t="s">
        <v>307</v>
      </c>
      <c r="D236" s="9" t="s">
        <v>308</v>
      </c>
      <c r="E236" s="4"/>
      <c r="F236" s="4"/>
      <c r="G236" s="4"/>
      <c r="H236" s="4"/>
      <c r="I236" s="4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</row>
    <row r="237" spans="1:47" x14ac:dyDescent="0.2">
      <c r="A237" s="3"/>
      <c r="B237" s="14" t="s">
        <v>308</v>
      </c>
      <c r="C237" s="9" t="s">
        <v>308</v>
      </c>
      <c r="D237" s="9" t="s">
        <v>309</v>
      </c>
      <c r="E237" s="4"/>
      <c r="F237" s="4"/>
      <c r="G237" s="4"/>
      <c r="H237" s="4"/>
      <c r="I237" s="4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</row>
    <row r="238" spans="1:47" x14ac:dyDescent="0.2">
      <c r="A238" s="3"/>
      <c r="B238" s="15" t="s">
        <v>309</v>
      </c>
      <c r="C238" s="9" t="s">
        <v>309</v>
      </c>
      <c r="D238" s="9" t="s">
        <v>310</v>
      </c>
      <c r="E238" s="4"/>
      <c r="F238" s="4"/>
      <c r="G238" s="4"/>
      <c r="H238" s="4"/>
      <c r="I238" s="4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</row>
    <row r="239" spans="1:47" x14ac:dyDescent="0.2">
      <c r="A239" s="3"/>
      <c r="B239" s="14" t="s">
        <v>310</v>
      </c>
      <c r="C239" s="9" t="s">
        <v>310</v>
      </c>
      <c r="D239" s="9" t="s">
        <v>311</v>
      </c>
      <c r="E239" s="4"/>
      <c r="F239" s="4"/>
      <c r="G239" s="4"/>
      <c r="H239" s="4"/>
      <c r="I239" s="4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</row>
    <row r="240" spans="1:47" x14ac:dyDescent="0.2">
      <c r="A240" s="3"/>
      <c r="B240" s="15" t="s">
        <v>311</v>
      </c>
      <c r="C240" s="9" t="s">
        <v>311</v>
      </c>
      <c r="D240" s="9" t="s">
        <v>312</v>
      </c>
      <c r="E240" s="4"/>
      <c r="F240" s="4"/>
      <c r="G240" s="4"/>
      <c r="H240" s="4"/>
      <c r="I240" s="4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</row>
    <row r="241" spans="1:47" x14ac:dyDescent="0.2">
      <c r="A241" s="3"/>
      <c r="B241" s="14" t="s">
        <v>312</v>
      </c>
      <c r="C241" s="9" t="s">
        <v>312</v>
      </c>
      <c r="D241" s="9" t="s">
        <v>313</v>
      </c>
      <c r="E241" s="4"/>
      <c r="F241" s="4"/>
      <c r="G241" s="4"/>
      <c r="H241" s="4"/>
      <c r="I241" s="4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</row>
    <row r="242" spans="1:47" x14ac:dyDescent="0.2">
      <c r="A242" s="3"/>
      <c r="B242" s="15" t="s">
        <v>313</v>
      </c>
      <c r="C242" s="9" t="s">
        <v>313</v>
      </c>
      <c r="D242" s="9" t="s">
        <v>314</v>
      </c>
      <c r="E242" s="4"/>
      <c r="F242" s="4"/>
      <c r="G242" s="4"/>
      <c r="H242" s="4"/>
      <c r="I242" s="4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</row>
    <row r="243" spans="1:47" x14ac:dyDescent="0.2">
      <c r="A243" s="3"/>
      <c r="B243" s="14" t="s">
        <v>314</v>
      </c>
      <c r="C243" s="9" t="s">
        <v>314</v>
      </c>
      <c r="D243" s="9" t="s">
        <v>315</v>
      </c>
      <c r="E243" s="4"/>
      <c r="F243" s="4"/>
      <c r="G243" s="4"/>
      <c r="H243" s="4"/>
      <c r="I243" s="4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</row>
    <row r="244" spans="1:47" x14ac:dyDescent="0.2">
      <c r="A244" s="3"/>
      <c r="B244" s="15" t="s">
        <v>315</v>
      </c>
      <c r="C244" s="9" t="s">
        <v>315</v>
      </c>
      <c r="D244" s="9" t="s">
        <v>316</v>
      </c>
      <c r="E244" s="4"/>
      <c r="F244" s="4"/>
      <c r="G244" s="4"/>
      <c r="H244" s="4"/>
      <c r="I244" s="4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</row>
    <row r="245" spans="1:47" x14ac:dyDescent="0.2">
      <c r="A245" s="3"/>
      <c r="B245" s="14" t="s">
        <v>316</v>
      </c>
      <c r="C245" s="9" t="s">
        <v>316</v>
      </c>
      <c r="D245" s="9" t="s">
        <v>317</v>
      </c>
      <c r="E245" s="4"/>
      <c r="F245" s="4"/>
      <c r="G245" s="4"/>
      <c r="H245" s="4"/>
      <c r="I245" s="4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</row>
    <row r="246" spans="1:47" x14ac:dyDescent="0.2">
      <c r="A246" s="3"/>
      <c r="B246" s="15" t="s">
        <v>317</v>
      </c>
      <c r="C246" s="9" t="s">
        <v>317</v>
      </c>
      <c r="D246" s="9" t="s">
        <v>318</v>
      </c>
      <c r="E246" s="4"/>
      <c r="F246" s="4"/>
      <c r="G246" s="4"/>
      <c r="H246" s="4"/>
      <c r="I246" s="4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</row>
    <row r="247" spans="1:47" x14ac:dyDescent="0.2">
      <c r="A247" s="3"/>
      <c r="B247" s="14" t="s">
        <v>318</v>
      </c>
      <c r="C247" s="9" t="s">
        <v>318</v>
      </c>
      <c r="D247" s="9" t="s">
        <v>319</v>
      </c>
      <c r="E247" s="4"/>
      <c r="F247" s="4"/>
      <c r="G247" s="4"/>
      <c r="H247" s="4"/>
      <c r="I247" s="4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</row>
    <row r="248" spans="1:47" x14ac:dyDescent="0.2">
      <c r="A248" s="3"/>
      <c r="B248" s="15" t="s">
        <v>319</v>
      </c>
      <c r="C248" s="9" t="s">
        <v>319</v>
      </c>
      <c r="D248" s="9" t="s">
        <v>320</v>
      </c>
      <c r="E248" s="4"/>
      <c r="F248" s="4"/>
      <c r="G248" s="4"/>
      <c r="H248" s="4"/>
      <c r="I248" s="4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</row>
    <row r="249" spans="1:47" x14ac:dyDescent="0.2">
      <c r="A249" s="3"/>
      <c r="B249" s="14" t="s">
        <v>320</v>
      </c>
      <c r="C249" s="9" t="s">
        <v>320</v>
      </c>
      <c r="D249" s="9" t="s">
        <v>321</v>
      </c>
      <c r="E249" s="4"/>
      <c r="F249" s="4"/>
      <c r="G249" s="4"/>
      <c r="H249" s="4"/>
      <c r="I249" s="4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</row>
    <row r="250" spans="1:47" x14ac:dyDescent="0.2">
      <c r="A250" s="3"/>
      <c r="B250" s="15" t="s">
        <v>321</v>
      </c>
      <c r="C250" s="9" t="s">
        <v>321</v>
      </c>
      <c r="D250" s="9" t="s">
        <v>322</v>
      </c>
      <c r="E250" s="4"/>
      <c r="F250" s="4"/>
      <c r="G250" s="4"/>
      <c r="H250" s="4"/>
      <c r="I250" s="4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</row>
    <row r="251" spans="1:47" x14ac:dyDescent="0.2">
      <c r="A251" s="3"/>
      <c r="B251" s="14" t="s">
        <v>322</v>
      </c>
      <c r="C251" s="9" t="s">
        <v>322</v>
      </c>
      <c r="D251" s="9" t="s">
        <v>323</v>
      </c>
      <c r="E251" s="4"/>
      <c r="F251" s="4"/>
      <c r="G251" s="4"/>
      <c r="H251" s="4"/>
      <c r="I251" s="4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</row>
    <row r="252" spans="1:47" x14ac:dyDescent="0.2">
      <c r="A252" s="3"/>
      <c r="B252" s="15" t="s">
        <v>323</v>
      </c>
      <c r="C252" s="9" t="s">
        <v>323</v>
      </c>
      <c r="D252" s="9" t="s">
        <v>324</v>
      </c>
      <c r="E252" s="4"/>
      <c r="F252" s="4"/>
      <c r="G252" s="4"/>
      <c r="H252" s="4"/>
      <c r="I252" s="4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</row>
    <row r="253" spans="1:47" x14ac:dyDescent="0.2">
      <c r="A253" s="3"/>
      <c r="B253" s="14" t="s">
        <v>324</v>
      </c>
      <c r="C253" s="9" t="s">
        <v>324</v>
      </c>
      <c r="D253" s="9" t="s">
        <v>325</v>
      </c>
      <c r="E253" s="4"/>
      <c r="F253" s="4"/>
      <c r="G253" s="4"/>
      <c r="H253" s="4"/>
      <c r="I253" s="4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</row>
    <row r="254" spans="1:47" x14ac:dyDescent="0.2">
      <c r="A254" s="3"/>
      <c r="B254" s="15" t="s">
        <v>325</v>
      </c>
      <c r="C254" s="9" t="s">
        <v>325</v>
      </c>
      <c r="D254" s="9" t="s">
        <v>326</v>
      </c>
      <c r="E254" s="4"/>
      <c r="F254" s="4"/>
      <c r="G254" s="4"/>
      <c r="H254" s="4"/>
      <c r="I254" s="4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</row>
    <row r="255" spans="1:47" x14ac:dyDescent="0.2">
      <c r="A255" s="3"/>
      <c r="B255" s="14" t="s">
        <v>326</v>
      </c>
      <c r="C255" s="9" t="s">
        <v>326</v>
      </c>
      <c r="D255" s="9" t="s">
        <v>327</v>
      </c>
      <c r="E255" s="4"/>
      <c r="F255" s="4"/>
      <c r="G255" s="4"/>
      <c r="H255" s="4"/>
      <c r="I255" s="4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</row>
    <row r="256" spans="1:47" x14ac:dyDescent="0.2">
      <c r="A256" s="3"/>
      <c r="B256" s="15" t="s">
        <v>327</v>
      </c>
      <c r="C256" s="9" t="s">
        <v>327</v>
      </c>
      <c r="D256" s="9" t="s">
        <v>328</v>
      </c>
      <c r="E256" s="4"/>
      <c r="F256" s="4"/>
      <c r="G256" s="4"/>
      <c r="H256" s="4"/>
      <c r="I256" s="4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</row>
    <row r="257" spans="1:47" x14ac:dyDescent="0.2">
      <c r="A257" s="3"/>
      <c r="B257" s="14" t="s">
        <v>328</v>
      </c>
      <c r="C257" s="9" t="s">
        <v>328</v>
      </c>
      <c r="D257" s="9" t="s">
        <v>329</v>
      </c>
      <c r="E257" s="4"/>
      <c r="F257" s="4"/>
      <c r="G257" s="4"/>
      <c r="H257" s="4"/>
      <c r="I257" s="4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</row>
    <row r="258" spans="1:47" x14ac:dyDescent="0.2">
      <c r="A258" s="3"/>
      <c r="B258" s="15" t="s">
        <v>329</v>
      </c>
      <c r="C258" s="9" t="s">
        <v>329</v>
      </c>
      <c r="D258" s="9" t="s">
        <v>330</v>
      </c>
      <c r="E258" s="4"/>
      <c r="F258" s="4"/>
      <c r="G258" s="4"/>
      <c r="H258" s="4"/>
      <c r="I258" s="4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</row>
    <row r="259" spans="1:47" x14ac:dyDescent="0.2">
      <c r="A259" s="3"/>
      <c r="B259" s="14" t="s">
        <v>330</v>
      </c>
      <c r="C259" s="9" t="s">
        <v>330</v>
      </c>
      <c r="D259" s="9" t="s">
        <v>331</v>
      </c>
      <c r="E259" s="4"/>
      <c r="F259" s="4"/>
      <c r="G259" s="4"/>
      <c r="H259" s="4"/>
      <c r="I259" s="4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</row>
    <row r="260" spans="1:47" x14ac:dyDescent="0.2">
      <c r="A260" s="3"/>
      <c r="B260" s="15" t="s">
        <v>331</v>
      </c>
      <c r="C260" s="9" t="s">
        <v>331</v>
      </c>
      <c r="D260" s="9" t="s">
        <v>332</v>
      </c>
      <c r="E260" s="4"/>
      <c r="F260" s="4"/>
      <c r="G260" s="4"/>
      <c r="H260" s="4"/>
      <c r="I260" s="4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</row>
    <row r="261" spans="1:47" x14ac:dyDescent="0.2">
      <c r="A261" s="3"/>
      <c r="B261" s="14" t="s">
        <v>332</v>
      </c>
      <c r="C261" s="9" t="s">
        <v>332</v>
      </c>
      <c r="D261" s="9" t="s">
        <v>333</v>
      </c>
      <c r="E261" s="4"/>
      <c r="F261" s="4"/>
      <c r="G261" s="4"/>
      <c r="H261" s="4"/>
      <c r="I261" s="4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</row>
    <row r="262" spans="1:47" x14ac:dyDescent="0.2">
      <c r="A262" s="3"/>
      <c r="B262" s="15" t="s">
        <v>333</v>
      </c>
      <c r="C262" s="9" t="s">
        <v>333</v>
      </c>
      <c r="D262" s="9" t="s">
        <v>334</v>
      </c>
      <c r="E262" s="4"/>
      <c r="F262" s="4"/>
      <c r="G262" s="4"/>
      <c r="H262" s="4"/>
      <c r="I262" s="4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</row>
    <row r="263" spans="1:47" x14ac:dyDescent="0.2">
      <c r="A263" s="3"/>
      <c r="B263" s="14" t="s">
        <v>334</v>
      </c>
      <c r="C263" s="9" t="s">
        <v>334</v>
      </c>
      <c r="D263" s="9" t="s">
        <v>335</v>
      </c>
      <c r="E263" s="4"/>
      <c r="F263" s="4"/>
      <c r="G263" s="4"/>
      <c r="H263" s="4"/>
      <c r="I263" s="4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</row>
    <row r="264" spans="1:47" x14ac:dyDescent="0.2">
      <c r="A264" s="3"/>
      <c r="B264" s="15" t="s">
        <v>335</v>
      </c>
      <c r="C264" s="9" t="s">
        <v>335</v>
      </c>
      <c r="D264" s="9" t="s">
        <v>336</v>
      </c>
      <c r="E264" s="4"/>
      <c r="F264" s="4"/>
      <c r="G264" s="4"/>
      <c r="H264" s="4"/>
      <c r="I264" s="4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</row>
    <row r="265" spans="1:47" x14ac:dyDescent="0.2">
      <c r="A265" s="3"/>
      <c r="B265" s="14" t="s">
        <v>336</v>
      </c>
      <c r="C265" s="9" t="s">
        <v>336</v>
      </c>
      <c r="D265" s="9" t="s">
        <v>337</v>
      </c>
      <c r="E265" s="4"/>
      <c r="F265" s="4"/>
      <c r="G265" s="4"/>
      <c r="H265" s="4"/>
      <c r="I265" s="4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</row>
    <row r="266" spans="1:47" x14ac:dyDescent="0.2">
      <c r="A266" s="3"/>
      <c r="B266" s="15" t="s">
        <v>337</v>
      </c>
      <c r="C266" s="9" t="s">
        <v>337</v>
      </c>
      <c r="D266" s="9" t="s">
        <v>338</v>
      </c>
      <c r="E266" s="4"/>
      <c r="F266" s="4"/>
      <c r="G266" s="4"/>
      <c r="H266" s="4"/>
      <c r="I266" s="4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</row>
    <row r="267" spans="1:47" x14ac:dyDescent="0.2">
      <c r="A267" s="3"/>
      <c r="B267" s="14" t="s">
        <v>338</v>
      </c>
      <c r="C267" s="9" t="s">
        <v>338</v>
      </c>
      <c r="D267" s="9" t="s">
        <v>339</v>
      </c>
      <c r="E267" s="4"/>
      <c r="F267" s="4"/>
      <c r="G267" s="4"/>
      <c r="H267" s="4"/>
      <c r="I267" s="4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</row>
    <row r="268" spans="1:47" x14ac:dyDescent="0.2">
      <c r="A268" s="3"/>
      <c r="B268" s="15" t="s">
        <v>339</v>
      </c>
      <c r="C268" s="9" t="s">
        <v>339</v>
      </c>
      <c r="D268" s="9" t="s">
        <v>340</v>
      </c>
      <c r="E268" s="4"/>
      <c r="F268" s="4"/>
      <c r="G268" s="4"/>
      <c r="H268" s="4"/>
      <c r="I268" s="4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</row>
    <row r="269" spans="1:47" x14ac:dyDescent="0.2">
      <c r="A269" s="3"/>
      <c r="B269" s="14" t="s">
        <v>340</v>
      </c>
      <c r="C269" s="9" t="s">
        <v>340</v>
      </c>
      <c r="D269" s="9" t="s">
        <v>341</v>
      </c>
      <c r="E269" s="4"/>
      <c r="F269" s="4"/>
      <c r="G269" s="4"/>
      <c r="H269" s="4"/>
      <c r="I269" s="4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</row>
    <row r="270" spans="1:47" x14ac:dyDescent="0.2">
      <c r="A270" s="3"/>
      <c r="B270" s="15" t="s">
        <v>341</v>
      </c>
      <c r="C270" s="9" t="s">
        <v>341</v>
      </c>
      <c r="D270" s="9" t="s">
        <v>342</v>
      </c>
      <c r="E270" s="4"/>
      <c r="F270" s="4"/>
      <c r="G270" s="4"/>
      <c r="H270" s="4"/>
      <c r="I270" s="4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</row>
    <row r="271" spans="1:47" x14ac:dyDescent="0.2">
      <c r="A271" s="3"/>
      <c r="B271" s="14" t="s">
        <v>342</v>
      </c>
      <c r="C271" s="9" t="s">
        <v>342</v>
      </c>
      <c r="D271" s="9" t="s">
        <v>343</v>
      </c>
      <c r="E271" s="4"/>
      <c r="F271" s="4"/>
      <c r="G271" s="4"/>
      <c r="H271" s="4"/>
      <c r="I271" s="4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</row>
    <row r="272" spans="1:47" x14ac:dyDescent="0.2">
      <c r="A272" s="3"/>
      <c r="B272" s="15" t="s">
        <v>343</v>
      </c>
      <c r="C272" s="9" t="s">
        <v>343</v>
      </c>
      <c r="D272" s="9" t="s">
        <v>344</v>
      </c>
      <c r="E272" s="4"/>
      <c r="F272" s="4"/>
      <c r="G272" s="4"/>
      <c r="H272" s="4"/>
      <c r="I272" s="4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</row>
    <row r="273" spans="1:47" x14ac:dyDescent="0.2">
      <c r="A273" s="3"/>
      <c r="B273" s="14" t="s">
        <v>344</v>
      </c>
      <c r="C273" s="9" t="s">
        <v>344</v>
      </c>
      <c r="D273" s="9" t="s">
        <v>345</v>
      </c>
      <c r="E273" s="4"/>
      <c r="F273" s="4"/>
      <c r="G273" s="4"/>
      <c r="H273" s="4"/>
      <c r="I273" s="4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</row>
    <row r="274" spans="1:47" x14ac:dyDescent="0.2">
      <c r="A274" s="3"/>
      <c r="B274" s="15" t="s">
        <v>345</v>
      </c>
      <c r="C274" s="9" t="s">
        <v>345</v>
      </c>
      <c r="D274" s="9" t="s">
        <v>346</v>
      </c>
      <c r="E274" s="4"/>
      <c r="F274" s="4"/>
      <c r="G274" s="4"/>
      <c r="H274" s="4"/>
      <c r="I274" s="4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</row>
    <row r="275" spans="1:47" x14ac:dyDescent="0.2">
      <c r="A275" s="3"/>
      <c r="B275" s="14" t="s">
        <v>346</v>
      </c>
      <c r="C275" s="9" t="s">
        <v>346</v>
      </c>
      <c r="D275" s="9" t="s">
        <v>347</v>
      </c>
      <c r="E275" s="4"/>
      <c r="F275" s="4"/>
      <c r="G275" s="4"/>
      <c r="H275" s="4"/>
      <c r="I275" s="4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</row>
    <row r="276" spans="1:47" x14ac:dyDescent="0.2">
      <c r="A276" s="3"/>
      <c r="B276" s="15" t="s">
        <v>347</v>
      </c>
      <c r="C276" s="9" t="s">
        <v>347</v>
      </c>
      <c r="D276" s="9" t="s">
        <v>348</v>
      </c>
      <c r="E276" s="4"/>
      <c r="F276" s="4"/>
      <c r="G276" s="4"/>
      <c r="H276" s="4"/>
      <c r="I276" s="4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</row>
    <row r="277" spans="1:47" x14ac:dyDescent="0.2">
      <c r="A277" s="3"/>
      <c r="B277" s="14" t="s">
        <v>348</v>
      </c>
      <c r="C277" s="9" t="s">
        <v>348</v>
      </c>
      <c r="D277" s="9" t="s">
        <v>349</v>
      </c>
      <c r="E277" s="4"/>
      <c r="F277" s="4"/>
      <c r="G277" s="4"/>
      <c r="H277" s="4"/>
      <c r="I277" s="4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</row>
    <row r="278" spans="1:47" x14ac:dyDescent="0.2">
      <c r="A278" s="3"/>
      <c r="B278" s="15" t="s">
        <v>349</v>
      </c>
      <c r="C278" s="9" t="s">
        <v>349</v>
      </c>
      <c r="D278" s="9" t="s">
        <v>350</v>
      </c>
      <c r="E278" s="4"/>
      <c r="F278" s="4"/>
      <c r="G278" s="4"/>
      <c r="H278" s="4"/>
      <c r="I278" s="4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</row>
    <row r="279" spans="1:47" x14ac:dyDescent="0.2">
      <c r="A279" s="3"/>
      <c r="B279" s="14" t="s">
        <v>350</v>
      </c>
      <c r="C279" s="9" t="s">
        <v>350</v>
      </c>
      <c r="D279" s="9" t="s">
        <v>351</v>
      </c>
      <c r="E279" s="4"/>
      <c r="F279" s="4"/>
      <c r="G279" s="4"/>
      <c r="H279" s="4"/>
      <c r="I279" s="4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</row>
    <row r="280" spans="1:47" x14ac:dyDescent="0.2">
      <c r="A280" s="3"/>
      <c r="B280" s="15" t="s">
        <v>351</v>
      </c>
      <c r="C280" s="9" t="s">
        <v>351</v>
      </c>
      <c r="D280" s="9" t="s">
        <v>352</v>
      </c>
      <c r="E280" s="4"/>
      <c r="F280" s="4"/>
      <c r="G280" s="4"/>
      <c r="H280" s="4"/>
      <c r="I280" s="4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</row>
    <row r="281" spans="1:47" x14ac:dyDescent="0.2">
      <c r="A281" s="3"/>
      <c r="B281" s="14" t="s">
        <v>352</v>
      </c>
      <c r="C281" s="9" t="s">
        <v>352</v>
      </c>
      <c r="D281" s="9" t="s">
        <v>353</v>
      </c>
      <c r="E281" s="4"/>
      <c r="F281" s="4"/>
      <c r="G281" s="4"/>
      <c r="H281" s="4"/>
      <c r="I281" s="4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</row>
    <row r="282" spans="1:47" x14ac:dyDescent="0.2">
      <c r="A282" s="3"/>
      <c r="B282" s="15" t="s">
        <v>353</v>
      </c>
      <c r="C282" s="9" t="s">
        <v>353</v>
      </c>
      <c r="D282" s="9" t="s">
        <v>354</v>
      </c>
      <c r="E282" s="4"/>
      <c r="F282" s="4"/>
      <c r="G282" s="4"/>
      <c r="H282" s="4"/>
      <c r="I282" s="4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</row>
    <row r="283" spans="1:47" x14ac:dyDescent="0.2">
      <c r="A283" s="3"/>
      <c r="B283" s="14" t="s">
        <v>354</v>
      </c>
      <c r="C283" s="9" t="s">
        <v>354</v>
      </c>
      <c r="D283" s="9" t="s">
        <v>355</v>
      </c>
      <c r="E283" s="4"/>
      <c r="F283" s="4"/>
      <c r="G283" s="4"/>
      <c r="H283" s="4"/>
      <c r="I283" s="4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</row>
    <row r="284" spans="1:47" x14ac:dyDescent="0.2">
      <c r="A284" s="3"/>
      <c r="B284" s="15" t="s">
        <v>355</v>
      </c>
      <c r="C284" s="9" t="s">
        <v>355</v>
      </c>
      <c r="D284" s="9" t="s">
        <v>356</v>
      </c>
      <c r="E284" s="4"/>
      <c r="F284" s="4"/>
      <c r="G284" s="4"/>
      <c r="H284" s="4"/>
      <c r="I284" s="4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</row>
    <row r="285" spans="1:47" x14ac:dyDescent="0.2">
      <c r="A285" s="3"/>
      <c r="B285" s="14" t="s">
        <v>356</v>
      </c>
      <c r="C285" s="9" t="s">
        <v>356</v>
      </c>
      <c r="D285" s="9" t="s">
        <v>357</v>
      </c>
      <c r="E285" s="4"/>
      <c r="F285" s="4"/>
      <c r="G285" s="4"/>
      <c r="H285" s="4"/>
      <c r="I285" s="4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</row>
    <row r="286" spans="1:47" x14ac:dyDescent="0.2">
      <c r="A286" s="3"/>
      <c r="B286" s="15" t="s">
        <v>357</v>
      </c>
      <c r="C286" s="9" t="s">
        <v>357</v>
      </c>
      <c r="D286" s="9" t="s">
        <v>358</v>
      </c>
      <c r="E286" s="4"/>
      <c r="F286" s="4"/>
      <c r="G286" s="4"/>
      <c r="H286" s="4"/>
      <c r="I286" s="4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</row>
    <row r="287" spans="1:47" x14ac:dyDescent="0.2">
      <c r="A287" s="3"/>
      <c r="B287" s="14" t="s">
        <v>358</v>
      </c>
      <c r="C287" s="9" t="s">
        <v>358</v>
      </c>
      <c r="D287" s="9" t="s">
        <v>359</v>
      </c>
      <c r="E287" s="4"/>
      <c r="F287" s="4"/>
      <c r="G287" s="4"/>
      <c r="H287" s="4"/>
      <c r="I287" s="4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</row>
    <row r="288" spans="1:47" x14ac:dyDescent="0.2">
      <c r="A288" s="3"/>
      <c r="B288" s="15" t="s">
        <v>359</v>
      </c>
      <c r="C288" s="9" t="s">
        <v>359</v>
      </c>
      <c r="D288" s="9" t="s">
        <v>360</v>
      </c>
      <c r="E288" s="4"/>
      <c r="F288" s="4"/>
      <c r="G288" s="4"/>
      <c r="H288" s="4"/>
      <c r="I288" s="4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</row>
    <row r="289" spans="1:47" x14ac:dyDescent="0.2">
      <c r="A289" s="3"/>
      <c r="B289" s="14" t="s">
        <v>360</v>
      </c>
      <c r="C289" s="9" t="s">
        <v>360</v>
      </c>
      <c r="D289" s="9" t="s">
        <v>361</v>
      </c>
      <c r="E289" s="4"/>
      <c r="F289" s="4"/>
      <c r="G289" s="4"/>
      <c r="H289" s="4"/>
      <c r="I289" s="4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</row>
    <row r="290" spans="1:47" x14ac:dyDescent="0.2">
      <c r="A290" s="3"/>
      <c r="B290" s="15" t="s">
        <v>361</v>
      </c>
      <c r="C290" s="9" t="s">
        <v>361</v>
      </c>
      <c r="D290" s="9" t="s">
        <v>362</v>
      </c>
      <c r="E290" s="4"/>
      <c r="F290" s="4"/>
      <c r="G290" s="4"/>
      <c r="H290" s="4"/>
      <c r="I290" s="4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</row>
    <row r="291" spans="1:47" x14ac:dyDescent="0.2">
      <c r="A291" s="3"/>
      <c r="B291" s="3"/>
      <c r="C291" s="3"/>
      <c r="D291" s="3"/>
      <c r="E291" s="4"/>
      <c r="F291" s="4"/>
      <c r="G291" s="4"/>
      <c r="H291" s="4"/>
      <c r="I291" s="4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</row>
    <row r="292" spans="1:47" x14ac:dyDescent="0.2">
      <c r="A292" s="3"/>
      <c r="B292" s="3"/>
      <c r="C292" s="3"/>
      <c r="D292" s="3"/>
      <c r="E292" s="3"/>
      <c r="F292" s="4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</row>
    <row r="293" spans="1:47" hidden="1" x14ac:dyDescent="0.2">
      <c r="F293" s="4"/>
      <c r="J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</row>
    <row r="294" spans="1:47" hidden="1" x14ac:dyDescent="0.2">
      <c r="F294" s="4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</row>
    <row r="295" spans="1:47" hidden="1" x14ac:dyDescent="0.2">
      <c r="F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</row>
    <row r="296" spans="1:47" hidden="1" x14ac:dyDescent="0.2"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</row>
    <row r="297" spans="1:47" hidden="1" x14ac:dyDescent="0.2"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</row>
    <row r="298" spans="1:47" hidden="1" x14ac:dyDescent="0.2"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</row>
    <row r="299" spans="1:47" hidden="1" x14ac:dyDescent="0.2"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</row>
    <row r="300" spans="1:47" hidden="1" x14ac:dyDescent="0.2"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</row>
    <row r="301" spans="1:47" hidden="1" x14ac:dyDescent="0.2"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</row>
    <row r="302" spans="1:47" hidden="1" x14ac:dyDescent="0.2"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</row>
    <row r="303" spans="1:47" hidden="1" x14ac:dyDescent="0.2"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</row>
    <row r="304" spans="1:47" hidden="1" x14ac:dyDescent="0.2"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</row>
    <row r="305" hidden="1" x14ac:dyDescent="0.2"/>
    <row r="306" hidden="1" x14ac:dyDescent="0.2"/>
    <row r="307" hidden="1" x14ac:dyDescent="0.2"/>
    <row r="308" hidden="1" x14ac:dyDescent="0.2"/>
  </sheetData>
  <pageMargins left="0.7" right="0.7" top="0.75" bottom="0.75" header="0.3" footer="0.3"/>
  <pageSetup paperSize="9" orientation="portrait" r:id="rId1"/>
  <tableParts count="23"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  <tablePart r:id="rId19"/>
    <tablePart r:id="rId20"/>
    <tablePart r:id="rId21"/>
    <tablePart r:id="rId22"/>
    <tablePart r:id="rId23"/>
    <tablePart r:id="rId24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1fa259d-73c5-4d20-a064-cf3ac6014402">
      <Value>3</Value>
      <Value>2</Value>
      <Value>1</Value>
    </TaxCatchAll>
    <ForsvaretTeamsiteSecurityLevelNoteField xmlns="c702ae45-f1ef-4588-983c-5f5a223884c0">
      <Terms xmlns="http://schemas.microsoft.com/office/infopath/2007/PartnerControls">
        <TermInfo xmlns="http://schemas.microsoft.com/office/infopath/2007/PartnerControls">
          <TermName xmlns="http://schemas.microsoft.com/office/infopath/2007/PartnerControls">UGRADERT</TermName>
          <TermId xmlns="http://schemas.microsoft.com/office/infopath/2007/PartnerControls">d00673f2-4025-410d-80f3-e4b359da56af</TermId>
        </TermInfo>
      </Terms>
    </ForsvaretTeamsiteSecurityLevelNoteField>
    <ForsvaretTeamsiteOrganizationNoteField xmlns="c702ae45-f1ef-4588-983c-5f5a223884c0">
      <Terms xmlns="http://schemas.microsoft.com/office/infopath/2007/PartnerControls">
        <TermInfo xmlns="http://schemas.microsoft.com/office/infopath/2007/PartnerControls">
          <TermName xmlns="http://schemas.microsoft.com/office/infopath/2007/PartnerControls">Forsvarets personell- og vernepliktssenter</TermName>
          <TermId xmlns="http://schemas.microsoft.com/office/infopath/2007/PartnerControls">d5ac45cc-4551-4484-9deb-c67fa00b1c83</TermId>
        </TermInfo>
      </Terms>
    </ForsvaretTeamsiteOrganizationNoteField>
    <ForsvaretTeamsiteDocumentStatusField xmlns="c702ae45-f1ef-4588-983c-5f5a223884c0">Under arbeid</ForsvaretTeamsiteDocumentStatusField>
    <ForsvaretTeamsiteSubjectNoteField xmlns="c702ae45-f1ef-4588-983c-5f5a223884c0">
      <Terms xmlns="http://schemas.microsoft.com/office/infopath/2007/PartnerControls">
        <TermInfo xmlns="http://schemas.microsoft.com/office/infopath/2007/PartnerControls">
          <TermName xmlns="http://schemas.microsoft.com/office/infopath/2007/PartnerControls">Personellforvaltning</TermName>
          <TermId xmlns="http://schemas.microsoft.com/office/infopath/2007/PartnerControls">1c1a8106-44c0-4381-bfb1-cfcbc1e0d3de</TermId>
        </TermInfo>
      </Terms>
    </ForsvaretTeamsiteSubjectNoteField>
    <PublishingExpirationDate xmlns="http://schemas.microsoft.com/sharepoint/v3" xsi:nil="true"/>
    <PublishingStartDate xmlns="http://schemas.microsoft.com/sharepoint/v3" xsi:nil="true"/>
    <TaxKeywordTaxHTField xmlns="71fa259d-73c5-4d20-a064-cf3ac6014402">
      <Terms xmlns="http://schemas.microsoft.com/office/infopath/2007/PartnerControls"/>
    </TaxKeywordTaxHTField>
    <_dlc_DocId xmlns="71fa259d-73c5-4d20-a064-cf3ac6014402">HPJ6RD7XE4H7-1918679810-1</_dlc_DocId>
    <_dlc_DocIdUrl xmlns="71fa259d-73c5-4d20-a064-cf3ac6014402">
      <Url>https://rom.mil.no/sites/3983/skjemalosninger/fremmote-og-fraver-skjema/_layouts/15/DocIdRedir.aspx?ID=HPJ6RD7XE4H7-1918679810-1</Url>
      <Description>HPJ6RD7XE4H7-1918679810-1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Forsvaret dokument" ma:contentTypeID="0x010100E04E9CB587854BDCB31D5A9387256C630032F1CF5DE50BF541BFB9450021C22062" ma:contentTypeVersion="3" ma:contentTypeDescription="Innholdstype for dokumenter med utvidet informasjon for Forsvaret." ma:contentTypeScope="" ma:versionID="4e27004425bdf94b7bcf79d4fc2027ab">
  <xsd:schema xmlns:xsd="http://www.w3.org/2001/XMLSchema" xmlns:xs="http://www.w3.org/2001/XMLSchema" xmlns:p="http://schemas.microsoft.com/office/2006/metadata/properties" xmlns:ns1="http://schemas.microsoft.com/sharepoint/v3" xmlns:ns2="c702ae45-f1ef-4588-983c-5f5a223884c0" xmlns:ns3="71fa259d-73c5-4d20-a064-cf3ac6014402" targetNamespace="http://schemas.microsoft.com/office/2006/metadata/properties" ma:root="true" ma:fieldsID="0398943f3b943d3fc2d99b1808a62bc0" ns1:_="" ns2:_="" ns3:_="">
    <xsd:import namespace="http://schemas.microsoft.com/sharepoint/v3"/>
    <xsd:import namespace="c702ae45-f1ef-4588-983c-5f5a223884c0"/>
    <xsd:import namespace="71fa259d-73c5-4d20-a064-cf3ac6014402"/>
    <xsd:element name="properties">
      <xsd:complexType>
        <xsd:sequence>
          <xsd:element name="documentManagement">
            <xsd:complexType>
              <xsd:all>
                <xsd:element ref="ns2:ForsvaretTeamsiteOrganizationNoteField" minOccurs="0"/>
                <xsd:element ref="ns2:ForsvaretTeamsiteSubjectNoteField" minOccurs="0"/>
                <xsd:element ref="ns2:ForsvaretTeamsiteSecurityLevelNoteField" minOccurs="0"/>
                <xsd:element ref="ns3:TaxKeywordTaxHTField" minOccurs="0"/>
                <xsd:element ref="ns2:ForsvaretTeamsiteDocumentStatusField" minOccurs="0"/>
                <xsd:element ref="ns3:_dlc_DocId" minOccurs="0"/>
                <xsd:element ref="ns3:_dlc_DocIdUrl" minOccurs="0"/>
                <xsd:element ref="ns3:_dlc_DocIdPersistId" minOccurs="0"/>
                <xsd:element ref="ns3:TaxCatchAll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21" nillable="true" ma:displayName="Planlagt startdato" ma:description="Planlagt startdato er en områdekolonne som opprettes av publiseringsfunksjonen. Den brukes til å angi dato og klokkeslett for når denne siden vises for første gang for besøkende på området." ma:hidden="true" ma:internalName="PublishingStartDate">
      <xsd:simpleType>
        <xsd:restriction base="dms:Unknown"/>
      </xsd:simpleType>
    </xsd:element>
    <xsd:element name="PublishingExpirationDate" ma:index="22" nillable="true" ma:displayName="Planlagt utløpsdato" ma:description="Planlagt sluttdato er en områdekolonne som opprettes av publiseringsfunksjonen. Den brukes til å angi dato og klokkeslett for når denne siden ikke lenger vises for besøkende på området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702ae45-f1ef-4588-983c-5f5a223884c0" elementFormDefault="qualified">
    <xsd:import namespace="http://schemas.microsoft.com/office/2006/documentManagement/types"/>
    <xsd:import namespace="http://schemas.microsoft.com/office/infopath/2007/PartnerControls"/>
    <xsd:element name="ForsvaretTeamsiteOrganizationNoteField" ma:index="9" nillable="true" ma:taxonomy="true" ma:internalName="ForsvaretTeamsiteOrganizationNoteField" ma:taxonomyFieldName="ForsvaretTeamsiteOrganization" ma:displayName="Organisasjon" ma:fieldId="{ce581202-aef1-40d5-93f6-1bfc97bfdfec}" ma:taxonomyMulti="true" ma:sspId="9bc1ae65-7bad-4a1a-867d-1417b907e5da" ma:termSetId="8ef42b10-e278-477c-a425-1308312cba5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orsvaretTeamsiteSubjectNoteField" ma:index="11" nillable="true" ma:taxonomy="true" ma:internalName="ForsvaretTeamsiteSubjectNoteField" ma:taxonomyFieldName="ForsvaretTeamsiteSubject" ma:displayName="Fag" ma:fieldId="{90867574-42ca-409e-8347-9ecc3a382dc4}" ma:taxonomyMulti="true" ma:sspId="9bc1ae65-7bad-4a1a-867d-1417b907e5da" ma:termSetId="2cfcbc71-4f83-4af0-ad30-f439954cf9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orsvaretTeamsiteSecurityLevelNoteField" ma:index="13" ma:taxonomy="true" ma:internalName="ForsvaretTeamsiteSecurityLevelNoteField" ma:taxonomyFieldName="ForsvaretTeamsiteSecurityLevel" ma:displayName="Graderingsnivå" ma:fieldId="{9236b146-51f2-4d7d-9179-f23cb0260ed6}" ma:sspId="9bc1ae65-7bad-4a1a-867d-1417b907e5da" ma:termSetId="ca32687f-15c1-4b8a-bc76-5721c7b52a1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orsvaretTeamsiteDocumentStatusField" ma:index="16" nillable="true" ma:displayName="Dokumentstatus" ma:default="Ikke startet" ma:description="Brukes til å vise status for ett dokument" ma:internalName="ForsvaretTeamsiteDocumentStatusField">
      <xsd:simpleType>
        <xsd:restriction base="dms:Choice">
          <xsd:enumeration value="Ikke startet"/>
          <xsd:enumeration value="Under arbeid"/>
          <xsd:enumeration value="Ferdig"/>
          <xsd:enumeration value="Godkjent"/>
          <xsd:enumeration value="Utdatert"/>
          <xsd:enumeration value="Skal arkiveres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1fa259d-73c5-4d20-a064-cf3ac6014402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15" nillable="true" ma:taxonomy="true" ma:internalName="TaxKeywordTaxHTField" ma:taxonomyFieldName="TaxKeyword" ma:displayName="Fritekstnøkkelord" ma:fieldId="{23f27201-bee3-471e-b2e7-b64fd8b7ca38}" ma:taxonomyMulti="true" ma:sspId="9bc1ae65-7bad-4a1a-867d-1417b907e5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_dlc_DocId" ma:index="17" nillable="true" ma:displayName="Dokument-ID-verdi" ma:description="Verdien for dokument-IDen som er tilordnet elementet." ma:internalName="_dlc_DocId" ma:readOnly="true">
      <xsd:simpleType>
        <xsd:restriction base="dms:Text"/>
      </xsd:simpleType>
    </xsd:element>
    <xsd:element name="_dlc_DocIdUrl" ma:index="18" nillable="true" ma:displayName="Dokument-ID" ma:description="Fast kobling til dokumente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9" nillable="true" ma:displayName="Fast ID" ma:description="Behold IDen ved tillegging." ma:hidden="true" ma:internalName="_dlc_DocIdPersistId" ma:readOnly="true">
      <xsd:simpleType>
        <xsd:restriction base="dms:Boolean"/>
      </xsd:simpleType>
    </xsd:element>
    <xsd:element name="TaxCatchAll" ma:index="20" nillable="true" ma:displayName="Global taksonomikolonne" ma:description="" ma:hidden="true" ma:list="{224e262f-364b-4c2f-8cb5-5bd9a99d7158}" ma:internalName="TaxCatchAll" ma:showField="CatchAllData" ma:web="71fa259d-73c5-4d20-a064-cf3ac60144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71090BB-227A-447B-8676-218D1C31CEF6}">
  <ds:schemaRefs>
    <ds:schemaRef ds:uri="http://schemas.microsoft.com/sharepoint/v3"/>
    <ds:schemaRef ds:uri="http://purl.org/dc/terms/"/>
    <ds:schemaRef ds:uri="71fa259d-73c5-4d20-a064-cf3ac6014402"/>
    <ds:schemaRef ds:uri="http://schemas.microsoft.com/office/2006/documentManagement/types"/>
    <ds:schemaRef ds:uri="c702ae45-f1ef-4588-983c-5f5a223884c0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E49FEE59-7FC9-445E-97FA-FB9C3F7A33D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9F185E9-623D-49AA-9D2A-7DB132A47C3C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1788026B-0154-41BE-9293-7446331F64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c702ae45-f1ef-4588-983c-5f5a223884c0"/>
    <ds:schemaRef ds:uri="71fa259d-73c5-4d20-a064-cf3ac601440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Regneark</vt:lpstr>
      </vt:variant>
      <vt:variant>
        <vt:i4>5</vt:i4>
      </vt:variant>
      <vt:variant>
        <vt:lpstr>Navngitte områder</vt:lpstr>
      </vt:variant>
      <vt:variant>
        <vt:i4>24</vt:i4>
      </vt:variant>
    </vt:vector>
  </HeadingPairs>
  <TitlesOfParts>
    <vt:vector size="29" baseType="lpstr">
      <vt:lpstr>Tips i bruk av arket</vt:lpstr>
      <vt:lpstr>Brukerveiledning</vt:lpstr>
      <vt:lpstr>Ans og Navn</vt:lpstr>
      <vt:lpstr>uke xx - MAL</vt:lpstr>
      <vt:lpstr>Data</vt:lpstr>
      <vt:lpstr>_0120</vt:lpstr>
      <vt:lpstr>_0470</vt:lpstr>
      <vt:lpstr>_0940</vt:lpstr>
      <vt:lpstr>_1850</vt:lpstr>
      <vt:lpstr>BLANK</vt:lpstr>
      <vt:lpstr>EOA</vt:lpstr>
      <vt:lpstr>FA_</vt:lpstr>
      <vt:lpstr>klslett_fra</vt:lpstr>
      <vt:lpstr>klslett_til</vt:lpstr>
      <vt:lpstr>Koder</vt:lpstr>
      <vt:lpstr>Koder_Årsak</vt:lpstr>
      <vt:lpstr>LART</vt:lpstr>
      <vt:lpstr>LARTV</vt:lpstr>
      <vt:lpstr>OA</vt:lpstr>
      <vt:lpstr>OT</vt:lpstr>
      <vt:lpstr>OTA</vt:lpstr>
      <vt:lpstr>PK</vt:lpstr>
      <vt:lpstr>UTK</vt:lpstr>
      <vt:lpstr>'uke xx - MAL'!Utskriftsområde</vt:lpstr>
      <vt:lpstr>'uke xx - MAL'!Utskriftstitler</vt:lpstr>
      <vt:lpstr>VAKT</vt:lpstr>
      <vt:lpstr>XOT1</vt:lpstr>
      <vt:lpstr>XOT2</vt:lpstr>
      <vt:lpstr>ØV</vt:lpstr>
    </vt:vector>
  </TitlesOfParts>
  <Manager/>
  <Company>Forsvaret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Evenstad, John Kåre</dc:creator>
  <cp:keywords/>
  <dc:description/>
  <cp:lastModifiedBy>Anders Fjellestad (FKOM)</cp:lastModifiedBy>
  <cp:revision/>
  <dcterms:created xsi:type="dcterms:W3CDTF">2014-01-22T12:27:20Z</dcterms:created>
  <dcterms:modified xsi:type="dcterms:W3CDTF">2023-01-31T08:59:59Z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0x010100E04E9CB587854BDCB31D5A9387256C630032F1CF5DE50BF541BFB9450021C22062</vt:lpwstr>
  </property>
  <property fmtid="{D5CDD505-2E9C-101B-9397-08002B2CF9AE}" pid="3" name="IntranetMMSikkerhet">
    <vt:lpwstr>1;#UGRADERT|d00673f2-4025-410d-80f3-e4b359da56af</vt:lpwstr>
  </property>
  <property fmtid="{D5CDD505-2E9C-101B-9397-08002B2CF9AE}" pid="4" name="_dlc_DocIdItemGuid">
    <vt:lpwstr>f3035b09-df19-4c62-9c99-58514a48da91</vt:lpwstr>
  </property>
  <property fmtid="{D5CDD505-2E9C-101B-9397-08002B2CF9AE}" pid="5" name="TaxKeyword">
    <vt:lpwstr/>
  </property>
  <property fmtid="{D5CDD505-2E9C-101B-9397-08002B2CF9AE}" pid="6" name="ForsvaretTeamsiteOrganization">
    <vt:lpwstr>1;#Forsvarets personell- og vernepliktssenter|d5ac45cc-4551-4484-9deb-c67fa00b1c83</vt:lpwstr>
  </property>
  <property fmtid="{D5CDD505-2E9C-101B-9397-08002B2CF9AE}" pid="7" name="ForsvaretTeamsiteSubject">
    <vt:lpwstr>2;#Personellforvaltning|1c1a8106-44c0-4381-bfb1-cfcbc1e0d3de</vt:lpwstr>
  </property>
  <property fmtid="{D5CDD505-2E9C-101B-9397-08002B2CF9AE}" pid="8" name="ForsvaretTeamsiteSecurityLevel">
    <vt:lpwstr>3;#UGRADERT|d00673f2-4025-410d-80f3-e4b359da56af</vt:lpwstr>
  </property>
</Properties>
</file>